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04 Modernizace osvětlení ve vybraných lokalitách 2024 - OŘ OVA-oblast OLC - VŠ\01_ZD\Díl 3 Technické podmínky, rozpis ceny dodávek\"/>
    </mc:Choice>
  </mc:AlternateContent>
  <xr:revisionPtr revIDLastSave="0" documentId="13_ncr:1_{9DAB79CC-F811-45BE-9C6E-0C7EBE0C60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nákladů" sheetId="2" r:id="rId1"/>
    <sheet name="SO 01 - Nezdenice" sheetId="5" r:id="rId2"/>
    <sheet name="SO 02 - Bojkovice" sheetId="1" r:id="rId3"/>
    <sheet name="SO 03 - Vlárský Průsmyk " sheetId="6" r:id="rId4"/>
    <sheet name="SO 04 - Bylnice" sheetId="7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42" i="7" l="1"/>
  <c r="I40" i="7"/>
  <c r="I38" i="7"/>
  <c r="I36" i="7"/>
  <c r="I34" i="7"/>
  <c r="I32" i="7"/>
  <c r="I30" i="7"/>
  <c r="I28" i="7"/>
  <c r="I26" i="7"/>
  <c r="I24" i="7"/>
  <c r="I22" i="7"/>
  <c r="I20" i="7"/>
  <c r="I18" i="7"/>
  <c r="I16" i="7"/>
  <c r="I14" i="7"/>
  <c r="I12" i="7"/>
  <c r="I10" i="7"/>
  <c r="I8" i="7"/>
  <c r="I6" i="7"/>
  <c r="A8" i="7"/>
  <c r="A10" i="7" s="1"/>
  <c r="A12" i="7" s="1"/>
  <c r="A14" i="7" s="1"/>
  <c r="A16" i="7" s="1"/>
  <c r="A18" i="7" s="1"/>
  <c r="A20" i="7" s="1"/>
  <c r="I18" i="6"/>
  <c r="I18" i="1"/>
  <c r="I18" i="5"/>
  <c r="I42" i="6"/>
  <c r="I40" i="6"/>
  <c r="I38" i="6"/>
  <c r="I36" i="6"/>
  <c r="I34" i="6"/>
  <c r="I32" i="6"/>
  <c r="I30" i="6"/>
  <c r="I28" i="6"/>
  <c r="I26" i="6"/>
  <c r="I24" i="6"/>
  <c r="I22" i="6"/>
  <c r="I20" i="6"/>
  <c r="I16" i="6"/>
  <c r="I14" i="6"/>
  <c r="I12" i="6"/>
  <c r="I10" i="6"/>
  <c r="I8" i="6"/>
  <c r="I6" i="6"/>
  <c r="A8" i="6"/>
  <c r="A10" i="6" s="1"/>
  <c r="A12" i="6" s="1"/>
  <c r="A14" i="6" s="1"/>
  <c r="A16" i="6" s="1"/>
  <c r="A18" i="6" s="1"/>
  <c r="A20" i="6" s="1"/>
  <c r="A22" i="6" s="1"/>
  <c r="A24" i="6" s="1"/>
  <c r="I42" i="5"/>
  <c r="I40" i="5"/>
  <c r="I38" i="5"/>
  <c r="I36" i="5"/>
  <c r="I34" i="5"/>
  <c r="I32" i="5"/>
  <c r="I30" i="5"/>
  <c r="I28" i="5"/>
  <c r="I26" i="5"/>
  <c r="I24" i="5"/>
  <c r="I22" i="5"/>
  <c r="I20" i="5"/>
  <c r="I16" i="5"/>
  <c r="I14" i="5"/>
  <c r="I12" i="5"/>
  <c r="I10" i="5"/>
  <c r="I8" i="5"/>
  <c r="I6" i="5"/>
  <c r="A8" i="5"/>
  <c r="A10" i="5" s="1"/>
  <c r="A12" i="5" s="1"/>
  <c r="A14" i="5" s="1"/>
  <c r="A16" i="5" s="1"/>
  <c r="A18" i="5" s="1"/>
  <c r="A20" i="5" s="1"/>
  <c r="I42" i="1"/>
  <c r="I40" i="1"/>
  <c r="I38" i="1"/>
  <c r="I36" i="1"/>
  <c r="I34" i="1"/>
  <c r="I32" i="1"/>
  <c r="I30" i="1"/>
  <c r="I28" i="1"/>
  <c r="I26" i="1"/>
  <c r="I24" i="1"/>
  <c r="I22" i="1"/>
  <c r="I20" i="1"/>
  <c r="I16" i="1"/>
  <c r="I14" i="1"/>
  <c r="I12" i="1"/>
  <c r="I10" i="1"/>
  <c r="I6" i="1"/>
  <c r="A22" i="7" l="1"/>
  <c r="A24" i="7" s="1"/>
  <c r="A26" i="7" s="1"/>
  <c r="A28" i="7" s="1"/>
  <c r="A30" i="7" s="1"/>
  <c r="A32" i="7" s="1"/>
  <c r="A34" i="7" s="1"/>
  <c r="A36" i="7" s="1"/>
  <c r="A38" i="7" s="1"/>
  <c r="A40" i="7" s="1"/>
  <c r="A42" i="7" s="1"/>
  <c r="A26" i="6"/>
  <c r="A28" i="6" s="1"/>
  <c r="A30" i="6" s="1"/>
  <c r="A32" i="6" s="1"/>
  <c r="A34" i="6" s="1"/>
  <c r="A36" i="6" s="1"/>
  <c r="A38" i="6" s="1"/>
  <c r="A40" i="6" s="1"/>
  <c r="A42" i="6" s="1"/>
  <c r="I44" i="7"/>
  <c r="A22" i="5"/>
  <c r="I44" i="6"/>
  <c r="I44" i="5"/>
  <c r="F8" i="2" s="1"/>
  <c r="A24" i="5" l="1"/>
  <c r="A26" i="5" s="1"/>
  <c r="A28" i="5" s="1"/>
  <c r="A30" i="5" s="1"/>
  <c r="A32" i="5" s="1"/>
  <c r="A34" i="5" s="1"/>
  <c r="A36" i="5" s="1"/>
  <c r="A38" i="5" s="1"/>
  <c r="A40" i="5" s="1"/>
  <c r="A42" i="5" s="1"/>
  <c r="F11" i="2"/>
  <c r="I3" i="7"/>
  <c r="F10" i="2"/>
  <c r="H5" i="2" s="1"/>
  <c r="I3" i="6"/>
  <c r="I3" i="5"/>
  <c r="A8" i="1"/>
  <c r="A10" i="1" s="1"/>
  <c r="A12" i="1" s="1"/>
  <c r="A14" i="1" s="1"/>
  <c r="A16" i="1" s="1"/>
  <c r="A18" i="1" s="1"/>
  <c r="A20" i="1" s="1"/>
  <c r="A22" i="1" s="1"/>
  <c r="A24" i="1" l="1"/>
  <c r="A26" i="1" s="1"/>
  <c r="A28" i="1" s="1"/>
  <c r="A30" i="1" s="1"/>
  <c r="A32" i="1" s="1"/>
  <c r="A34" i="1" s="1"/>
  <c r="A36" i="1" s="1"/>
  <c r="A38" i="1" s="1"/>
  <c r="A40" i="1" s="1"/>
  <c r="A42" i="1" s="1"/>
  <c r="I44" i="1"/>
  <c r="F9" i="2" l="1"/>
  <c r="I3" i="1"/>
</calcChain>
</file>

<file path=xl/sharedStrings.xml><?xml version="1.0" encoding="utf-8"?>
<sst xmlns="http://schemas.openxmlformats.org/spreadsheetml/2006/main" count="440" uniqueCount="85">
  <si>
    <t xml:space="preserve">KUS       </t>
  </si>
  <si>
    <t>Specifikace</t>
  </si>
  <si>
    <t>1. Položka obsahuje:
 – zdroj a veškeré příslušenství
 – technický popis viz. projektová dokumentace
2. Položka neobsahuje:
 X
3. Způsob měření:
Udává se počet kusů kompletní konstrukce nebo práce.</t>
  </si>
  <si>
    <t xml:space="preserve">743553         </t>
  </si>
  <si>
    <t>SVÍTIDLO VENKOVNÍ VŠEOBECNÉ LED, MIN. IP 44, PŘES 25 DO 45 W</t>
  </si>
  <si>
    <t>Kód položky</t>
  </si>
  <si>
    <t>Název položky</t>
  </si>
  <si>
    <t>MJ</t>
  </si>
  <si>
    <t>Cena</t>
  </si>
  <si>
    <t>poř. č.</t>
  </si>
  <si>
    <t>množství</t>
  </si>
  <si>
    <t>cena celkem</t>
  </si>
  <si>
    <t xml:space="preserve">743486         </t>
  </si>
  <si>
    <t>SVÍTIDLO DRÁŽNÍ - MONTÁŽ SVÍTIDLA NA OSVĚTLOVACÍ STOŽÁR DO VÝŠKY 15 M</t>
  </si>
  <si>
    <t>1. Položka obsahuje:
 – montáž zařízení
2. Položka neobsahuje:
 X
3. Způsob měření:
Udává se počet kusů kompletní konstrukce nebo práce.</t>
  </si>
  <si>
    <t xml:space="preserve">743Z35         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</si>
  <si>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</si>
  <si>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</si>
  <si>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 xml:space="preserve">743Z31         </t>
  </si>
  <si>
    <t>DEMONTÁŽ ELEKTROVÝZBROJE OSVĚTLOVACÍHO STOŽÁRU VÝŠKY DO 15 M</t>
  </si>
  <si>
    <t xml:space="preserve">T         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</si>
  <si>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</si>
  <si>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 xml:space="preserve">015621         </t>
  </si>
  <si>
    <t>POPLATKY ZA LIKVIDACI ODPADŮ NEBEZPEČNÝCH - KABELY S PLASTOVOU IZOLACÍ</t>
  </si>
  <si>
    <t xml:space="preserve">015622         </t>
  </si>
  <si>
    <t>POPLATKY ZA LIKVIDACI ODPADŮ NEBEZPEČNÝCH - SVÍTIDLA A JEJICH SOUČÁSTI OBSAHUJÍCÍ NEBEZPEČNÉ ČI TOXICKÉ LÁTKY</t>
  </si>
  <si>
    <t xml:space="preserve">02944          </t>
  </si>
  <si>
    <t>OSTAT POŽADAVKY - DOKUMENTACE SKUTEČ PROVEDENÍ V DIGIT FORMĚ</t>
  </si>
  <si>
    <t xml:space="preserve">KPL       </t>
  </si>
  <si>
    <t>zahrnuje veškeré náklady spojené s objednatelem požadovanými pracemi</t>
  </si>
  <si>
    <t xml:space="preserve">743151         </t>
  </si>
  <si>
    <t>OSVĚTLOVACÍ STOŽÁR 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</si>
  <si>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</si>
  <si>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 xml:space="preserve">747701         </t>
  </si>
  <si>
    <t>DOKONČOVACÍ MONTÁŽNÍ PRÁCE NA ELEKTRICKÉM ZAŘÍZENÍ</t>
  </si>
  <si>
    <t xml:space="preserve">HOD       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</si>
  <si>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</si>
  <si>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 xml:space="preserve">747702         </t>
  </si>
  <si>
    <t>ÚPRAVA ZAPOJENÍ STÁVAJÍCÍCH KABELOVÝCH SKŘÍNÍ/ROZVADĚČŮ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</si>
  <si>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</si>
  <si>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 xml:space="preserve">747703         </t>
  </si>
  <si>
    <t>ZKUŠEBNÍ PROVOZ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</si>
  <si>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</si>
  <si>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 xml:space="preserve">747704         </t>
  </si>
  <si>
    <t>ZAŠKOLENÍ OBSLUHY</t>
  </si>
  <si>
    <t>1. Položka obsahuje:
 – cenu za dobu kdy je s funkcí seznamována obsluha zařízení, včetně odevzdání dokumentace skutečného provedení
2. Položka neobsahuje:
 X
3. Způsob měření:
Udává se čas v hodinách.</t>
  </si>
  <si>
    <t xml:space="preserve">747301         </t>
  </si>
  <si>
    <t>PROVEDENÍ PROHLÍDKY A ZKOUŠKY PRÁVNICKOU OSOBOU, VYDÁNÍ PRŮKAZU ZPŮSOBILOSTI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</si>
  <si>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</si>
  <si>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 xml:space="preserve">747541         </t>
  </si>
  <si>
    <t>MĚŘENÍ INTENZITY OSVĚTLENÍ INSTALOVANÉHO V ROZSAHU TOHOTO SO/PS</t>
  </si>
  <si>
    <t>1. Položka obsahuje:
 – cenu za měření dle příslušných norem a předpisů, včetně vystavení protokolu
2. Položka neobsahuje:
 X
3. Způsob měření:
Udává se počet kusů kompletní konstrukce nebo práce.</t>
  </si>
  <si>
    <t xml:space="preserve">747212         </t>
  </si>
  <si>
    <t>CELKOVÁ PROHLÍDKA, ZKOUŠENÍ, MĚŘENÍ A VYHOTOVENÍ VÝCHOZÍ REVIZNÍ ZPRÁVY, PRO OBJEM IN PŘES 100 DO 500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</si>
  <si>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</si>
  <si>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 xml:space="preserve">742L11         </t>
  </si>
  <si>
    <t>UKONČENÍ DVOU AŽ PĚTIŽÍLOVÉHO KABELU V ROZVADĚČI NEBO NA PŘÍSTROJI DO 2,5 MM2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</si>
  <si>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</si>
  <si>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 xml:space="preserve">742G41         </t>
  </si>
  <si>
    <t>KABEL NN DVOU- A TŘÍŽÍLOVÝ CU FLEXIBILNÍ DO 2,5 MM2</t>
  </si>
  <si>
    <t xml:space="preserve">M         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</si>
  <si>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</si>
  <si>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 xml:space="preserve">743554         </t>
  </si>
  <si>
    <t>SVÍTIDLO VENKOVNÍ VŠEOBECNÉ LED, MIN. IP 44, PŘES 45 W</t>
  </si>
  <si>
    <t>SUMA</t>
  </si>
  <si>
    <t>Soupis prací objemu</t>
  </si>
  <si>
    <t>SO/PS</t>
  </si>
  <si>
    <t>název</t>
  </si>
  <si>
    <t>SO 01</t>
  </si>
  <si>
    <t>SO 02</t>
  </si>
  <si>
    <t>SO 03</t>
  </si>
  <si>
    <t>SO 04</t>
  </si>
  <si>
    <t>Rekapitulace nákladů stavebních objektů</t>
  </si>
  <si>
    <t xml:space="preserve">náklady </t>
  </si>
  <si>
    <t xml:space="preserve">náklady celkem </t>
  </si>
  <si>
    <t>jednotka</t>
  </si>
  <si>
    <t xml:space="preserve">74D121         </t>
  </si>
  <si>
    <t>PŘIPEVNĚNÍ SVORKOVNICOVÉ SKŘÍNĚ (BEZ DODÁVKY SVORKOVNICOVÉ SKŘÍNĚ) NA STOŽÁR TV</t>
  </si>
  <si>
    <t>1. Položka obsahuje:
 – všechny náklady na montáž a materiál dodaného zařízení protikorozně ošetřeného podle TKP se všemi pomocnými doplňujícími součástmi a pracemi s použitím mechanizmů
 – cena položky je vč. ostatních rozpočtových nákladů
2. Položka neobsahuje:
 X
3. Způsob měření:
Udává se počet kusů kompletní konstrukce nebo práce.</t>
  </si>
  <si>
    <t>zakázka: Modernizace osvětlení ve vybraných lokalitách 2024</t>
  </si>
  <si>
    <t>Modernizace osvětlení v žst. Nezdenice</t>
  </si>
  <si>
    <t>Modernizace osvětlení v žst. Bojkovice</t>
  </si>
  <si>
    <t>Modernizace osvětlení v žst. Vlárský Průsmyk</t>
  </si>
  <si>
    <t>Modernizace osvětlení v žst. Bylnice</t>
  </si>
  <si>
    <t>Dodavatel vyplňuje pouze žlutě podbarvené buňky na listech SO 01, SO 02, SO 03 a SO 04 (sl. G/Cena).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</si>
</sst>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Kč-405]"/>
    <numFmt numFmtId="165" formatCode="#,##0.00\ _K_č"/>
  </numFmts>
  <fonts count="1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8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b/>
      <sz val="8"/>
      <color rgb="FF404650"/>
      <name val="Arial"/>
      <family val="2"/>
      <charset val="238"/>
    </font>
    <font>
      <b/>
      <sz val="8"/>
      <color rgb="FF404650"/>
      <name val="Ariel"/>
      <charset val="238"/>
    </font>
    <font>
      <sz val="10"/>
      <color theme="1"/>
      <name val="Ariel"/>
      <charset val="238"/>
    </font>
    <font>
      <sz val="8"/>
      <color theme="1"/>
      <name val="Ariel"/>
      <charset val="238"/>
    </font>
    <font>
      <b/>
      <sz val="8"/>
      <color theme="1"/>
      <name val="Ariel"/>
      <charset val="238"/>
    </font>
    <font>
      <b/>
      <sz val="10"/>
      <color theme="1"/>
      <name val="Ariel"/>
      <charset val="238"/>
    </font>
    <font>
      <b/>
      <sz val="12"/>
      <color theme="1"/>
      <name val="Ariel"/>
      <charset val="238"/>
    </font>
  </fonts>
  <fills count="6">
    <fill>
      <patternFill patternType="none"/>
    </fill>
    <fill>
      <patternFill patternType="gray125"/>
    </fill>
    <fill>
      <patternFill patternType="solid">
        <fgColor rgb="FFDCDCD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medium">
        <color rgb="FFFFFFFF"/>
      </left>
      <right/>
      <top/>
      <bottom/>
      <diagonal/>
    </border>
    <border>
      <left/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 style="thin">
        <color rgb="FFA9A9A9"/>
      </top>
      <bottom/>
      <diagonal/>
    </border>
    <border>
      <left/>
      <right style="thin">
        <color rgb="FFA9A9A9"/>
      </right>
      <top style="thin">
        <color rgb="FFA9A9A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A9A9A9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9A9A9"/>
      </left>
      <right/>
      <top style="thin">
        <color rgb="FFA9A9A9"/>
      </top>
      <bottom style="thin">
        <color indexed="64"/>
      </bottom>
      <diagonal/>
    </border>
    <border>
      <left/>
      <right/>
      <top style="thin">
        <color rgb="FFA9A9A9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49" fontId="2" fillId="2" borderId="1" xfId="0" applyNumberFormat="1" applyFont="1" applyFill="1" applyBorder="1" applyAlignment="1">
      <alignment horizontal="left" vertical="center" wrapText="1" shrinkToFit="1" readingOrder="1"/>
    </xf>
    <xf numFmtId="49" fontId="2" fillId="2" borderId="2" xfId="0" applyNumberFormat="1" applyFont="1" applyFill="1" applyBorder="1" applyAlignment="1">
      <alignment horizontal="left" vertical="center" wrapText="1" shrinkToFit="1" readingOrder="1"/>
    </xf>
    <xf numFmtId="164" fontId="2" fillId="2" borderId="2" xfId="0" applyNumberFormat="1" applyFont="1" applyFill="1" applyBorder="1" applyAlignment="1">
      <alignment horizontal="right" vertical="center" wrapText="1" shrinkToFit="1" readingOrder="1"/>
    </xf>
    <xf numFmtId="0" fontId="3" fillId="0" borderId="1" xfId="0" applyFont="1" applyBorder="1" applyAlignment="1">
      <alignment horizontal="left" vertical="center" wrapText="1" shrinkToFit="1" readingOrder="1"/>
    </xf>
    <xf numFmtId="0" fontId="4" fillId="3" borderId="0" xfId="0" applyFont="1" applyFill="1" applyAlignment="1">
      <alignment horizontal="left" vertical="center" wrapText="1" shrinkToFit="1" readingOrder="1"/>
    </xf>
    <xf numFmtId="0" fontId="4" fillId="3" borderId="3" xfId="0" applyFont="1" applyFill="1" applyBorder="1" applyAlignment="1">
      <alignment horizontal="left" vertical="center" wrapText="1" shrinkToFit="1" readingOrder="1"/>
    </xf>
    <xf numFmtId="0" fontId="4" fillId="3" borderId="3" xfId="0" applyFont="1" applyFill="1" applyBorder="1" applyAlignment="1">
      <alignment horizontal="right" vertical="center" wrapText="1" shrinkToFit="1" readingOrder="1"/>
    </xf>
    <xf numFmtId="0" fontId="3" fillId="0" borderId="6" xfId="0" applyFont="1" applyBorder="1" applyAlignment="1">
      <alignment horizontal="left" vertical="center" wrapText="1" shrinkToFit="1" readingOrder="1"/>
    </xf>
    <xf numFmtId="0" fontId="5" fillId="3" borderId="3" xfId="0" applyFont="1" applyFill="1" applyBorder="1" applyAlignment="1">
      <alignment horizontal="right" vertical="center" wrapText="1" shrinkToFit="1" readingOrder="1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 vertical="center"/>
    </xf>
    <xf numFmtId="0" fontId="7" fillId="0" borderId="8" xfId="0" applyFont="1" applyBorder="1"/>
    <xf numFmtId="0" fontId="7" fillId="0" borderId="8" xfId="0" applyFont="1" applyBorder="1" applyAlignment="1">
      <alignment horizontal="right" vertical="center"/>
    </xf>
    <xf numFmtId="164" fontId="7" fillId="0" borderId="8" xfId="0" applyNumberFormat="1" applyFont="1" applyBorder="1" applyAlignment="1">
      <alignment horizontal="right" vertical="center"/>
    </xf>
    <xf numFmtId="0" fontId="8" fillId="3" borderId="0" xfId="0" applyFont="1" applyFill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/>
    <xf numFmtId="4" fontId="9" fillId="0" borderId="0" xfId="0" applyNumberFormat="1" applyFont="1"/>
    <xf numFmtId="49" fontId="3" fillId="0" borderId="0" xfId="0" applyNumberFormat="1" applyFont="1" applyAlignment="1">
      <alignment horizontal="left" vertical="center" wrapText="1" shrinkToFit="1" readingOrder="1"/>
    </xf>
    <xf numFmtId="0" fontId="8" fillId="0" borderId="8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right" vertical="center"/>
    </xf>
    <xf numFmtId="0" fontId="8" fillId="0" borderId="8" xfId="0" applyFont="1" applyBorder="1" applyAlignment="1">
      <alignment horizontal="left"/>
    </xf>
    <xf numFmtId="0" fontId="1" fillId="0" borderId="8" xfId="0" applyFont="1" applyBorder="1"/>
    <xf numFmtId="165" fontId="2" fillId="2" borderId="4" xfId="0" applyNumberFormat="1" applyFont="1" applyFill="1" applyBorder="1" applyAlignment="1">
      <alignment horizontal="right" vertical="center" wrapText="1" shrinkToFit="1" readingOrder="1"/>
    </xf>
    <xf numFmtId="0" fontId="1" fillId="0" borderId="8" xfId="0" applyFont="1" applyBorder="1" applyAlignment="1">
      <alignment horizontal="left"/>
    </xf>
    <xf numFmtId="4" fontId="9" fillId="0" borderId="8" xfId="0" applyNumberFormat="1" applyFont="1" applyBorder="1" applyAlignment="1">
      <alignment horizontal="right" vertical="center"/>
    </xf>
    <xf numFmtId="0" fontId="6" fillId="0" borderId="16" xfId="0" applyFont="1" applyBorder="1"/>
    <xf numFmtId="0" fontId="6" fillId="0" borderId="16" xfId="0" applyFont="1" applyBorder="1" applyAlignment="1">
      <alignment horizontal="center"/>
    </xf>
    <xf numFmtId="0" fontId="0" fillId="0" borderId="16" xfId="0" applyBorder="1"/>
    <xf numFmtId="0" fontId="6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6" fillId="4" borderId="8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horizontal="center"/>
    </xf>
    <xf numFmtId="49" fontId="2" fillId="2" borderId="5" xfId="0" applyNumberFormat="1" applyFont="1" applyFill="1" applyBorder="1" applyAlignment="1">
      <alignment horizontal="left" vertical="center" wrapText="1" shrinkToFit="1" readingOrder="1"/>
    </xf>
    <xf numFmtId="49" fontId="2" fillId="2" borderId="2" xfId="0" applyNumberFormat="1" applyFont="1" applyFill="1" applyBorder="1" applyAlignment="1">
      <alignment horizontal="left" vertical="center" wrapText="1" shrinkToFit="1" readingOrder="1"/>
    </xf>
    <xf numFmtId="49" fontId="3" fillId="0" borderId="5" xfId="0" applyNumberFormat="1" applyFont="1" applyBorder="1" applyAlignment="1">
      <alignment horizontal="left" vertical="center" wrapText="1" shrinkToFit="1" readingOrder="1"/>
    </xf>
    <xf numFmtId="49" fontId="3" fillId="0" borderId="4" xfId="0" applyNumberFormat="1" applyFont="1" applyBorder="1" applyAlignment="1">
      <alignment horizontal="left" vertical="center" wrapText="1" shrinkToFit="1" readingOrder="1"/>
    </xf>
    <xf numFmtId="0" fontId="4" fillId="3" borderId="3" xfId="0" applyFont="1" applyFill="1" applyBorder="1" applyAlignment="1">
      <alignment horizontal="left" vertical="center" wrapText="1" shrinkToFit="1" readingOrder="1"/>
    </xf>
    <xf numFmtId="49" fontId="3" fillId="0" borderId="2" xfId="0" applyNumberFormat="1" applyFont="1" applyBorder="1" applyAlignment="1">
      <alignment horizontal="left" vertical="center" wrapText="1" shrinkToFit="1" readingOrder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49" fontId="3" fillId="0" borderId="14" xfId="0" applyNumberFormat="1" applyFont="1" applyBorder="1" applyAlignment="1">
      <alignment horizontal="left" vertical="center" wrapText="1" shrinkToFit="1" readingOrder="1"/>
    </xf>
    <xf numFmtId="49" fontId="3" fillId="0" borderId="15" xfId="0" applyNumberFormat="1" applyFont="1" applyBorder="1" applyAlignment="1">
      <alignment horizontal="left" vertical="center" wrapText="1" shrinkToFit="1" readingOrder="1"/>
    </xf>
    <xf numFmtId="0" fontId="9" fillId="0" borderId="8" xfId="0" applyFont="1" applyBorder="1" applyAlignment="1">
      <alignment horizontal="left"/>
    </xf>
    <xf numFmtId="49" fontId="3" fillId="0" borderId="7" xfId="0" applyNumberFormat="1" applyFont="1" applyBorder="1" applyAlignment="1">
      <alignment horizontal="left" vertical="center" wrapText="1" shrinkToFit="1" readingOrder="1"/>
    </xf>
    <xf numFmtId="49" fontId="3" fillId="0" borderId="9" xfId="0" applyNumberFormat="1" applyFont="1" applyBorder="1" applyAlignment="1">
      <alignment horizontal="left" vertical="center" wrapText="1" shrinkToFit="1" readingOrder="1"/>
    </xf>
    <xf numFmtId="0" fontId="6" fillId="5" borderId="0" xfId="0" applyFont="1" applyFill="1"/>
    <xf numFmtId="0" fontId="0" fillId="5" borderId="0" xfId="0" applyFill="1"/>
    <xf numFmtId="0" fontId="0" fillId="5" borderId="16" xfId="0" applyFill="1" applyBorder="1"/>
    <xf numFmtId="164" fontId="2" fillId="5" borderId="4" xfId="0" applyNumberFormat="1" applyFont="1" applyFill="1" applyBorder="1" applyAlignment="1">
      <alignment horizontal="right" vertical="center" wrapText="1" shrinkToFit="1" readingOrder="1"/>
    </xf>
    <xf numFmtId="164" fontId="2" fillId="5" borderId="2" xfId="0" applyNumberFormat="1" applyFont="1" applyFill="1" applyBorder="1" applyAlignment="1">
      <alignment horizontal="right" vertical="center" wrapText="1" shrinkToFit="1" readingOrder="1"/>
    </xf>
    <xf numFmtId="4" fontId="9" fillId="4" borderId="8" xfId="0" applyNumberFormat="1" applyFont="1" applyFill="1" applyBorder="1"/>
    <xf numFmtId="0" fontId="6" fillId="0" borderId="0" xfId="0" applyFont="1" applyBorder="1" applyAlignment="1">
      <alignment horizontal="center"/>
    </xf>
    <xf numFmtId="0" fontId="9" fillId="4" borderId="8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  <color rgb="FFF3F9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zoomScale="120" zoomScaleNormal="120" workbookViewId="0">
      <selection activeCell="E23" sqref="E23"/>
    </sheetView>
  </sheetViews>
  <sheetFormatPr defaultRowHeight="12.75"/>
  <cols>
    <col min="6" max="6" width="9" style="32"/>
    <col min="7" max="7" width="14" bestFit="1" customWidth="1"/>
    <col min="8" max="8" width="22.25" customWidth="1"/>
  </cols>
  <sheetData>
    <row r="1" spans="1:8">
      <c r="A1" s="34" t="s">
        <v>72</v>
      </c>
      <c r="B1" s="34"/>
      <c r="C1" s="34"/>
      <c r="D1" s="34"/>
      <c r="E1" s="34"/>
      <c r="F1" s="34"/>
      <c r="G1" s="34"/>
      <c r="H1" s="10"/>
    </row>
    <row r="2" spans="1:8">
      <c r="A2" s="34"/>
      <c r="B2" s="34"/>
      <c r="C2" s="34"/>
      <c r="D2" s="34"/>
      <c r="E2" s="34"/>
      <c r="F2" s="34"/>
      <c r="G2" s="34"/>
      <c r="H2" s="10"/>
    </row>
    <row r="3" spans="1:8">
      <c r="A3" s="10"/>
      <c r="B3" s="10"/>
      <c r="C3" s="10"/>
      <c r="D3" s="10"/>
      <c r="E3" s="10"/>
      <c r="F3" s="30"/>
      <c r="G3" s="10"/>
      <c r="H3" s="10"/>
    </row>
    <row r="4" spans="1:8">
      <c r="A4" s="37" t="s">
        <v>65</v>
      </c>
      <c r="B4" s="37"/>
      <c r="C4" s="37"/>
      <c r="D4" s="37"/>
      <c r="E4" s="37"/>
      <c r="F4" s="37"/>
      <c r="G4" s="10"/>
      <c r="H4" s="10"/>
    </row>
    <row r="5" spans="1:8">
      <c r="A5" s="38" t="s">
        <v>79</v>
      </c>
      <c r="B5" s="38"/>
      <c r="C5" s="38"/>
      <c r="D5" s="38"/>
      <c r="E5" s="38"/>
      <c r="F5" s="38"/>
      <c r="G5" s="61" t="s">
        <v>74</v>
      </c>
      <c r="H5" s="59">
        <f>SUM(F8:F11)</f>
        <v>0</v>
      </c>
    </row>
    <row r="6" spans="1:8">
      <c r="A6" s="18"/>
      <c r="B6" s="18"/>
      <c r="C6" s="18"/>
      <c r="D6" s="18"/>
      <c r="E6" s="18"/>
      <c r="F6" s="31"/>
      <c r="G6" s="10"/>
      <c r="H6" s="10"/>
    </row>
    <row r="7" spans="1:8">
      <c r="A7" s="10" t="s">
        <v>66</v>
      </c>
      <c r="B7" s="33" t="s">
        <v>67</v>
      </c>
      <c r="C7" s="33"/>
      <c r="D7" s="33"/>
      <c r="E7" s="33"/>
      <c r="F7" s="60" t="s">
        <v>73</v>
      </c>
      <c r="G7" s="60"/>
      <c r="H7" s="10"/>
    </row>
    <row r="8" spans="1:8">
      <c r="A8" s="10" t="s">
        <v>68</v>
      </c>
      <c r="B8" s="33" t="s">
        <v>80</v>
      </c>
      <c r="C8" s="33"/>
      <c r="D8" s="33"/>
      <c r="E8" s="33"/>
      <c r="F8" s="35">
        <f>'SO 01 - Nezdenice'!I44</f>
        <v>0</v>
      </c>
      <c r="G8" s="36"/>
      <c r="H8" s="20"/>
    </row>
    <row r="9" spans="1:8">
      <c r="A9" s="10" t="s">
        <v>69</v>
      </c>
      <c r="B9" s="33" t="s">
        <v>81</v>
      </c>
      <c r="C9" s="33"/>
      <c r="D9" s="33"/>
      <c r="E9" s="33"/>
      <c r="F9" s="35">
        <f>'SO 02 - Bojkovice'!I44</f>
        <v>0</v>
      </c>
      <c r="G9" s="36"/>
      <c r="H9" s="20"/>
    </row>
    <row r="10" spans="1:8">
      <c r="A10" s="10" t="s">
        <v>70</v>
      </c>
      <c r="B10" s="33" t="s">
        <v>82</v>
      </c>
      <c r="C10" s="33"/>
      <c r="D10" s="33"/>
      <c r="E10" s="33"/>
      <c r="F10" s="35">
        <f>'SO 03 - Vlárský Průsmyk '!I44</f>
        <v>0</v>
      </c>
      <c r="G10" s="36"/>
      <c r="H10" s="20"/>
    </row>
    <row r="11" spans="1:8">
      <c r="A11" s="10" t="s">
        <v>71</v>
      </c>
      <c r="B11" s="33" t="s">
        <v>83</v>
      </c>
      <c r="C11" s="33"/>
      <c r="D11" s="33"/>
      <c r="E11" s="33"/>
      <c r="F11" s="35">
        <f>'SO 04 - Bylnice'!I44</f>
        <v>0</v>
      </c>
      <c r="G11" s="36"/>
      <c r="H11" s="20"/>
    </row>
    <row r="14" spans="1:8">
      <c r="A14" s="54" t="s">
        <v>84</v>
      </c>
      <c r="B14" s="55"/>
      <c r="C14" s="55"/>
      <c r="D14" s="55"/>
      <c r="E14" s="55"/>
      <c r="F14" s="56"/>
      <c r="G14" s="55"/>
      <c r="H14" s="55"/>
    </row>
  </sheetData>
  <mergeCells count="13">
    <mergeCell ref="B9:E9"/>
    <mergeCell ref="A1:G2"/>
    <mergeCell ref="B11:E11"/>
    <mergeCell ref="F11:G11"/>
    <mergeCell ref="B10:E10"/>
    <mergeCell ref="F8:G8"/>
    <mergeCell ref="F9:G9"/>
    <mergeCell ref="F10:G10"/>
    <mergeCell ref="A4:F4"/>
    <mergeCell ref="A5:F5"/>
    <mergeCell ref="B7:E7"/>
    <mergeCell ref="F7:G7"/>
    <mergeCell ref="B8:E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I44"/>
  <sheetViews>
    <sheetView topLeftCell="B4" workbookViewId="0">
      <selection activeCell="G42" activeCellId="18" sqref="G8 G6 G10 G12 G14 G16 G18 G20 G22 G24 G26 G28 G30 G32 G34 G36 G38 G40 G42"/>
    </sheetView>
  </sheetViews>
  <sheetFormatPr defaultRowHeight="12.75"/>
  <cols>
    <col min="1" max="1" width="9" style="17"/>
    <col min="3" max="3" width="56.25" customWidth="1"/>
    <col min="8" max="8" width="9" style="11"/>
    <col min="9" max="9" width="15.25" style="12" customWidth="1"/>
  </cols>
  <sheetData>
    <row r="3" spans="1:9">
      <c r="B3" s="19" t="s">
        <v>68</v>
      </c>
      <c r="C3" s="38" t="s">
        <v>80</v>
      </c>
      <c r="D3" s="38"/>
      <c r="E3" s="38"/>
      <c r="F3" s="38"/>
      <c r="G3" s="39"/>
      <c r="H3" s="38"/>
      <c r="I3" s="20">
        <f>I44</f>
        <v>0</v>
      </c>
    </row>
    <row r="5" spans="1:9" ht="22.5">
      <c r="A5" s="16" t="s">
        <v>9</v>
      </c>
      <c r="B5" s="5" t="s">
        <v>5</v>
      </c>
      <c r="C5" s="44" t="s">
        <v>6</v>
      </c>
      <c r="D5" s="44"/>
      <c r="E5" s="6" t="s">
        <v>7</v>
      </c>
      <c r="F5" s="7" t="s">
        <v>75</v>
      </c>
      <c r="G5" s="7" t="s">
        <v>8</v>
      </c>
      <c r="H5" s="9" t="s">
        <v>10</v>
      </c>
      <c r="I5" s="9" t="s">
        <v>11</v>
      </c>
    </row>
    <row r="6" spans="1:9">
      <c r="A6" s="17">
        <v>1</v>
      </c>
      <c r="B6" s="1" t="s">
        <v>3</v>
      </c>
      <c r="C6" s="41" t="s">
        <v>4</v>
      </c>
      <c r="D6" s="41"/>
      <c r="E6" s="2" t="s">
        <v>0</v>
      </c>
      <c r="F6" s="27">
        <v>1</v>
      </c>
      <c r="G6" s="57"/>
      <c r="H6" s="13">
        <v>4</v>
      </c>
      <c r="I6" s="15">
        <f>G6*H6</f>
        <v>0</v>
      </c>
    </row>
    <row r="7" spans="1:9" ht="75" customHeight="1">
      <c r="B7" s="4" t="s">
        <v>1</v>
      </c>
      <c r="C7" s="45" t="s">
        <v>2</v>
      </c>
      <c r="D7" s="45"/>
      <c r="E7" s="45"/>
      <c r="F7" s="43"/>
      <c r="G7" s="21"/>
      <c r="H7" s="13">
        <v>5</v>
      </c>
      <c r="I7" s="14"/>
    </row>
    <row r="8" spans="1:9">
      <c r="A8" s="17">
        <f>1+A6</f>
        <v>2</v>
      </c>
      <c r="B8" s="1" t="s">
        <v>62</v>
      </c>
      <c r="C8" s="41" t="s">
        <v>63</v>
      </c>
      <c r="D8" s="41"/>
      <c r="E8" s="2" t="s">
        <v>0</v>
      </c>
      <c r="F8" s="27">
        <v>1</v>
      </c>
      <c r="G8" s="57"/>
      <c r="H8" s="13">
        <v>12</v>
      </c>
      <c r="I8" s="15">
        <f>G8*H8</f>
        <v>0</v>
      </c>
    </row>
    <row r="9" spans="1:9" ht="73.5" customHeight="1">
      <c r="B9" s="4" t="s">
        <v>1</v>
      </c>
      <c r="C9" s="45" t="s">
        <v>2</v>
      </c>
      <c r="D9" s="45"/>
      <c r="E9" s="45"/>
      <c r="F9" s="43"/>
      <c r="G9" s="21"/>
      <c r="H9" s="13"/>
      <c r="I9" s="14"/>
    </row>
    <row r="10" spans="1:9">
      <c r="A10" s="17">
        <f>1+A8</f>
        <v>3</v>
      </c>
      <c r="B10" s="1" t="s">
        <v>12</v>
      </c>
      <c r="C10" s="40" t="s">
        <v>13</v>
      </c>
      <c r="D10" s="41"/>
      <c r="E10" s="2" t="s">
        <v>0</v>
      </c>
      <c r="F10" s="27">
        <v>1</v>
      </c>
      <c r="G10" s="57"/>
      <c r="H10" s="13">
        <v>16</v>
      </c>
      <c r="I10" s="15">
        <f>G10*H10</f>
        <v>0</v>
      </c>
    </row>
    <row r="11" spans="1:9" ht="72.75" customHeight="1">
      <c r="B11" s="4" t="s">
        <v>1</v>
      </c>
      <c r="C11" s="42" t="s">
        <v>14</v>
      </c>
      <c r="D11" s="43"/>
      <c r="E11" s="43"/>
      <c r="F11" s="43"/>
      <c r="G11" s="21"/>
      <c r="H11" s="13"/>
      <c r="I11" s="14"/>
    </row>
    <row r="12" spans="1:9" ht="12.75" customHeight="1">
      <c r="A12" s="17">
        <f>1+A10</f>
        <v>4</v>
      </c>
      <c r="B12" s="1" t="s">
        <v>15</v>
      </c>
      <c r="C12" s="41" t="s">
        <v>16</v>
      </c>
      <c r="D12" s="41"/>
      <c r="E12" s="2" t="s">
        <v>0</v>
      </c>
      <c r="F12" s="27">
        <v>1</v>
      </c>
      <c r="G12" s="57"/>
      <c r="H12" s="13">
        <v>16</v>
      </c>
      <c r="I12" s="15">
        <f>G12*H12</f>
        <v>0</v>
      </c>
    </row>
    <row r="13" spans="1:9" ht="85.5" customHeight="1">
      <c r="B13" s="4" t="s">
        <v>1</v>
      </c>
      <c r="C13" s="45" t="s">
        <v>17</v>
      </c>
      <c r="D13" s="45"/>
      <c r="E13" s="45"/>
      <c r="F13" s="43"/>
      <c r="G13" s="21"/>
      <c r="H13" s="13"/>
      <c r="I13" s="14"/>
    </row>
    <row r="14" spans="1:9">
      <c r="A14" s="17">
        <f>1+A12</f>
        <v>5</v>
      </c>
      <c r="B14" s="1" t="s">
        <v>18</v>
      </c>
      <c r="C14" s="41" t="s">
        <v>19</v>
      </c>
      <c r="D14" s="41"/>
      <c r="E14" s="2" t="s">
        <v>0</v>
      </c>
      <c r="F14" s="27">
        <v>1</v>
      </c>
      <c r="G14" s="57"/>
      <c r="H14" s="13">
        <v>16</v>
      </c>
      <c r="I14" s="15">
        <f>G14*H14</f>
        <v>0</v>
      </c>
    </row>
    <row r="15" spans="1:9" ht="81" customHeight="1">
      <c r="B15" s="4" t="s">
        <v>1</v>
      </c>
      <c r="C15" s="45" t="s">
        <v>17</v>
      </c>
      <c r="D15" s="45"/>
      <c r="E15" s="45"/>
      <c r="F15" s="43"/>
      <c r="G15" s="21"/>
      <c r="H15" s="13"/>
      <c r="I15" s="14"/>
    </row>
    <row r="16" spans="1:9">
      <c r="A16" s="17">
        <f>1+A14</f>
        <v>6</v>
      </c>
      <c r="B16" s="1" t="s">
        <v>30</v>
      </c>
      <c r="C16" s="40" t="s">
        <v>31</v>
      </c>
      <c r="D16" s="41"/>
      <c r="E16" s="2" t="s">
        <v>0</v>
      </c>
      <c r="F16" s="27">
        <v>1</v>
      </c>
      <c r="G16" s="57"/>
      <c r="H16" s="13">
        <v>16</v>
      </c>
      <c r="I16" s="15">
        <f>G16*H16</f>
        <v>0</v>
      </c>
    </row>
    <row r="17" spans="1:9" ht="74.25" customHeight="1">
      <c r="B17" s="4" t="s">
        <v>1</v>
      </c>
      <c r="C17" s="42" t="s">
        <v>32</v>
      </c>
      <c r="D17" s="43"/>
      <c r="E17" s="43"/>
      <c r="F17" s="43"/>
      <c r="G17" s="21"/>
      <c r="H17" s="13"/>
      <c r="I17" s="14"/>
    </row>
    <row r="18" spans="1:9">
      <c r="A18" s="17">
        <f>1+A16</f>
        <v>7</v>
      </c>
      <c r="B18" s="1" t="s">
        <v>76</v>
      </c>
      <c r="C18" s="41" t="s">
        <v>77</v>
      </c>
      <c r="D18" s="41"/>
      <c r="E18" s="2" t="s">
        <v>0</v>
      </c>
      <c r="F18" s="3">
        <v>1</v>
      </c>
      <c r="G18" s="58"/>
      <c r="H18" s="13">
        <v>16</v>
      </c>
      <c r="I18" s="15">
        <f>G18*H18</f>
        <v>0</v>
      </c>
    </row>
    <row r="19" spans="1:9" ht="74.25" customHeight="1">
      <c r="B19" s="4" t="s">
        <v>1</v>
      </c>
      <c r="C19" s="45" t="s">
        <v>78</v>
      </c>
      <c r="D19" s="45"/>
      <c r="E19" s="45"/>
      <c r="F19" s="45"/>
      <c r="G19" s="21"/>
      <c r="H19" s="13"/>
      <c r="I19" s="14"/>
    </row>
    <row r="20" spans="1:9" ht="12.75" customHeight="1">
      <c r="A20" s="17">
        <f>1+A18</f>
        <v>8</v>
      </c>
      <c r="B20" s="1" t="s">
        <v>55</v>
      </c>
      <c r="C20" s="40" t="s">
        <v>56</v>
      </c>
      <c r="D20" s="41"/>
      <c r="E20" s="2" t="s">
        <v>0</v>
      </c>
      <c r="F20" s="27">
        <v>1</v>
      </c>
      <c r="G20" s="57"/>
      <c r="H20" s="13">
        <v>16</v>
      </c>
      <c r="I20" s="15">
        <f>G20*H20</f>
        <v>0</v>
      </c>
    </row>
    <row r="21" spans="1:9" ht="67.5" customHeight="1">
      <c r="B21" s="4" t="s">
        <v>1</v>
      </c>
      <c r="C21" s="42" t="s">
        <v>57</v>
      </c>
      <c r="D21" s="43"/>
      <c r="E21" s="43"/>
      <c r="F21" s="43"/>
      <c r="G21" s="21"/>
      <c r="H21" s="13"/>
      <c r="I21" s="14"/>
    </row>
    <row r="22" spans="1:9">
      <c r="A22" s="17">
        <f>1+A20</f>
        <v>9</v>
      </c>
      <c r="B22" s="1" t="s">
        <v>58</v>
      </c>
      <c r="C22" s="41" t="s">
        <v>59</v>
      </c>
      <c r="D22" s="41"/>
      <c r="E22" s="2" t="s">
        <v>60</v>
      </c>
      <c r="F22" s="27">
        <v>1</v>
      </c>
      <c r="G22" s="57"/>
      <c r="H22" s="13">
        <v>168</v>
      </c>
      <c r="I22" s="15">
        <f>G22*H22</f>
        <v>0</v>
      </c>
    </row>
    <row r="23" spans="1:9" ht="64.5" customHeight="1">
      <c r="B23" s="4" t="s">
        <v>1</v>
      </c>
      <c r="C23" s="42" t="s">
        <v>61</v>
      </c>
      <c r="D23" s="43"/>
      <c r="E23" s="43"/>
      <c r="F23" s="43"/>
      <c r="G23" s="21"/>
      <c r="H23" s="13"/>
      <c r="I23" s="14"/>
    </row>
    <row r="24" spans="1:9">
      <c r="A24" s="17">
        <f>1+A22</f>
        <v>10</v>
      </c>
      <c r="B24" s="1" t="s">
        <v>22</v>
      </c>
      <c r="C24" s="41" t="s">
        <v>23</v>
      </c>
      <c r="D24" s="41"/>
      <c r="E24" s="2" t="s">
        <v>20</v>
      </c>
      <c r="F24" s="27">
        <v>1</v>
      </c>
      <c r="G24" s="57"/>
      <c r="H24" s="13">
        <v>0.1</v>
      </c>
      <c r="I24" s="15">
        <f>G24*H24</f>
        <v>0</v>
      </c>
    </row>
    <row r="25" spans="1:9" ht="73.5" customHeight="1">
      <c r="B25" s="4" t="s">
        <v>1</v>
      </c>
      <c r="C25" s="42" t="s">
        <v>21</v>
      </c>
      <c r="D25" s="43"/>
      <c r="E25" s="43"/>
      <c r="F25" s="43"/>
      <c r="G25" s="21"/>
      <c r="H25" s="13"/>
      <c r="I25" s="14"/>
    </row>
    <row r="26" spans="1:9" ht="23.25" customHeight="1">
      <c r="A26" s="17">
        <f>1+A24</f>
        <v>11</v>
      </c>
      <c r="B26" s="1" t="s">
        <v>24</v>
      </c>
      <c r="C26" s="41" t="s">
        <v>25</v>
      </c>
      <c r="D26" s="41"/>
      <c r="E26" s="2" t="s">
        <v>20</v>
      </c>
      <c r="F26" s="27">
        <v>1</v>
      </c>
      <c r="G26" s="57"/>
      <c r="H26" s="13">
        <v>0.5</v>
      </c>
      <c r="I26" s="15">
        <f>G26*H26</f>
        <v>0</v>
      </c>
    </row>
    <row r="27" spans="1:9" ht="69" customHeight="1">
      <c r="B27" s="4" t="s">
        <v>1</v>
      </c>
      <c r="C27" s="42" t="s">
        <v>21</v>
      </c>
      <c r="D27" s="43"/>
      <c r="E27" s="43"/>
      <c r="F27" s="43"/>
      <c r="G27" s="21"/>
      <c r="H27" s="13"/>
      <c r="I27" s="14"/>
    </row>
    <row r="28" spans="1:9">
      <c r="A28" s="17">
        <f>1+A26</f>
        <v>12</v>
      </c>
      <c r="B28" s="1" t="s">
        <v>26</v>
      </c>
      <c r="C28" s="41" t="s">
        <v>27</v>
      </c>
      <c r="D28" s="41"/>
      <c r="E28" s="2" t="s">
        <v>28</v>
      </c>
      <c r="F28" s="27">
        <v>1</v>
      </c>
      <c r="G28" s="57"/>
      <c r="H28" s="13">
        <v>1</v>
      </c>
      <c r="I28" s="15">
        <f>G28*H28</f>
        <v>0</v>
      </c>
    </row>
    <row r="29" spans="1:9">
      <c r="B29" s="4" t="s">
        <v>1</v>
      </c>
      <c r="C29" s="42" t="s">
        <v>29</v>
      </c>
      <c r="D29" s="43"/>
      <c r="E29" s="43"/>
      <c r="F29" s="43"/>
      <c r="G29" s="21"/>
      <c r="H29" s="13"/>
      <c r="I29" s="14"/>
    </row>
    <row r="30" spans="1:9">
      <c r="A30" s="17">
        <f>1+A28</f>
        <v>13</v>
      </c>
      <c r="B30" s="1" t="s">
        <v>33</v>
      </c>
      <c r="C30" s="41" t="s">
        <v>34</v>
      </c>
      <c r="D30" s="41"/>
      <c r="E30" s="2" t="s">
        <v>35</v>
      </c>
      <c r="F30" s="27">
        <v>1</v>
      </c>
      <c r="G30" s="57"/>
      <c r="H30" s="13">
        <v>5</v>
      </c>
      <c r="I30" s="15">
        <f>G30*H30</f>
        <v>0</v>
      </c>
    </row>
    <row r="31" spans="1:9" ht="61.5" customHeight="1">
      <c r="B31" s="4" t="s">
        <v>1</v>
      </c>
      <c r="C31" s="42" t="s">
        <v>36</v>
      </c>
      <c r="D31" s="43"/>
      <c r="E31" s="43"/>
      <c r="F31" s="43"/>
      <c r="G31" s="21"/>
      <c r="H31" s="13"/>
      <c r="I31" s="14"/>
    </row>
    <row r="32" spans="1:9">
      <c r="A32" s="17">
        <f>1+A30</f>
        <v>14</v>
      </c>
      <c r="B32" s="1" t="s">
        <v>37</v>
      </c>
      <c r="C32" s="41" t="s">
        <v>38</v>
      </c>
      <c r="D32" s="41"/>
      <c r="E32" s="2" t="s">
        <v>35</v>
      </c>
      <c r="F32" s="27">
        <v>1</v>
      </c>
      <c r="G32" s="57"/>
      <c r="H32" s="13">
        <v>5</v>
      </c>
      <c r="I32" s="15">
        <f>G32*H32</f>
        <v>0</v>
      </c>
    </row>
    <row r="33" spans="1:9" ht="69" customHeight="1">
      <c r="B33" s="4" t="s">
        <v>1</v>
      </c>
      <c r="C33" s="42" t="s">
        <v>39</v>
      </c>
      <c r="D33" s="43"/>
      <c r="E33" s="43"/>
      <c r="F33" s="43"/>
      <c r="G33" s="21"/>
      <c r="H33" s="13"/>
      <c r="I33" s="14"/>
    </row>
    <row r="34" spans="1:9">
      <c r="A34" s="17">
        <f>1+A32</f>
        <v>15</v>
      </c>
      <c r="B34" s="1" t="s">
        <v>40</v>
      </c>
      <c r="C34" s="41" t="s">
        <v>41</v>
      </c>
      <c r="D34" s="41"/>
      <c r="E34" s="2" t="s">
        <v>35</v>
      </c>
      <c r="F34" s="27">
        <v>1</v>
      </c>
      <c r="G34" s="57"/>
      <c r="H34" s="13">
        <v>2</v>
      </c>
      <c r="I34" s="15">
        <f>G34*H34</f>
        <v>0</v>
      </c>
    </row>
    <row r="35" spans="1:9" ht="59.25" customHeight="1">
      <c r="B35" s="4" t="s">
        <v>1</v>
      </c>
      <c r="C35" s="42" t="s">
        <v>42</v>
      </c>
      <c r="D35" s="43"/>
      <c r="E35" s="43"/>
      <c r="F35" s="43"/>
      <c r="G35" s="21"/>
      <c r="H35" s="13"/>
      <c r="I35" s="14"/>
    </row>
    <row r="36" spans="1:9" ht="24" customHeight="1">
      <c r="A36" s="17">
        <f>1+A34</f>
        <v>16</v>
      </c>
      <c r="B36" s="1" t="s">
        <v>43</v>
      </c>
      <c r="C36" s="41" t="s">
        <v>44</v>
      </c>
      <c r="D36" s="41"/>
      <c r="E36" s="2" t="s">
        <v>35</v>
      </c>
      <c r="F36" s="27">
        <v>1</v>
      </c>
      <c r="G36" s="57"/>
      <c r="H36" s="13">
        <v>2</v>
      </c>
      <c r="I36" s="15">
        <f>G36*H36</f>
        <v>0</v>
      </c>
    </row>
    <row r="37" spans="1:9" ht="62.25" customHeight="1">
      <c r="B37" s="4" t="s">
        <v>1</v>
      </c>
      <c r="C37" s="42" t="s">
        <v>45</v>
      </c>
      <c r="D37" s="43"/>
      <c r="E37" s="43"/>
      <c r="F37" s="43"/>
      <c r="G37" s="21"/>
      <c r="H37" s="13"/>
      <c r="I37" s="14"/>
    </row>
    <row r="38" spans="1:9">
      <c r="A38" s="17">
        <f>1+A36</f>
        <v>17</v>
      </c>
      <c r="B38" s="1" t="s">
        <v>46</v>
      </c>
      <c r="C38" s="41" t="s">
        <v>47</v>
      </c>
      <c r="D38" s="41"/>
      <c r="E38" s="2" t="s">
        <v>0</v>
      </c>
      <c r="F38" s="27">
        <v>1</v>
      </c>
      <c r="G38" s="57"/>
      <c r="H38" s="13">
        <v>1</v>
      </c>
      <c r="I38" s="15">
        <f>G38*H38</f>
        <v>0</v>
      </c>
    </row>
    <row r="39" spans="1:9" ht="57.75" customHeight="1">
      <c r="B39" s="4" t="s">
        <v>1</v>
      </c>
      <c r="C39" s="42" t="s">
        <v>48</v>
      </c>
      <c r="D39" s="43"/>
      <c r="E39" s="43"/>
      <c r="F39" s="43"/>
      <c r="G39" s="21"/>
      <c r="H39" s="13"/>
      <c r="I39" s="14"/>
    </row>
    <row r="40" spans="1:9">
      <c r="A40" s="17">
        <f>1+A38</f>
        <v>18</v>
      </c>
      <c r="B40" s="1" t="s">
        <v>49</v>
      </c>
      <c r="C40" s="41" t="s">
        <v>50</v>
      </c>
      <c r="D40" s="41"/>
      <c r="E40" s="2" t="s">
        <v>0</v>
      </c>
      <c r="F40" s="27">
        <v>1</v>
      </c>
      <c r="G40" s="57"/>
      <c r="H40" s="13">
        <v>1</v>
      </c>
      <c r="I40" s="15">
        <f>G40*H40</f>
        <v>0</v>
      </c>
    </row>
    <row r="41" spans="1:9" ht="60" customHeight="1">
      <c r="B41" s="8" t="s">
        <v>1</v>
      </c>
      <c r="C41" s="42" t="s">
        <v>51</v>
      </c>
      <c r="D41" s="43"/>
      <c r="E41" s="43"/>
      <c r="F41" s="43"/>
      <c r="G41" s="21"/>
      <c r="H41" s="13"/>
      <c r="I41" s="14"/>
    </row>
    <row r="42" spans="1:9" ht="25.5" customHeight="1">
      <c r="A42" s="17">
        <f>1+A40</f>
        <v>19</v>
      </c>
      <c r="B42" s="1" t="s">
        <v>52</v>
      </c>
      <c r="C42" s="41" t="s">
        <v>53</v>
      </c>
      <c r="D42" s="41"/>
      <c r="E42" s="2" t="s">
        <v>0</v>
      </c>
      <c r="F42" s="27">
        <v>1</v>
      </c>
      <c r="G42" s="57"/>
      <c r="H42" s="13">
        <v>1</v>
      </c>
      <c r="I42" s="15">
        <f>G42*H42</f>
        <v>0</v>
      </c>
    </row>
    <row r="43" spans="1:9" ht="69.75" customHeight="1">
      <c r="B43" s="8" t="s">
        <v>1</v>
      </c>
      <c r="C43" s="49" t="s">
        <v>54</v>
      </c>
      <c r="D43" s="50"/>
      <c r="E43" s="50"/>
      <c r="F43" s="50"/>
      <c r="G43" s="21"/>
      <c r="H43" s="23"/>
      <c r="I43" s="24"/>
    </row>
    <row r="44" spans="1:9">
      <c r="A44" s="25"/>
      <c r="B44" s="26"/>
      <c r="C44" s="46" t="s">
        <v>64</v>
      </c>
      <c r="D44" s="47"/>
      <c r="E44" s="47"/>
      <c r="F44" s="48"/>
      <c r="G44" s="28"/>
      <c r="H44" s="22"/>
      <c r="I44" s="29">
        <f>SUM(I6:I43)</f>
        <v>0</v>
      </c>
    </row>
  </sheetData>
  <mergeCells count="42">
    <mergeCell ref="C28:D28"/>
    <mergeCell ref="C24:D24"/>
    <mergeCell ref="C25:F25"/>
    <mergeCell ref="C26:D26"/>
    <mergeCell ref="C27:F27"/>
    <mergeCell ref="C43:F43"/>
    <mergeCell ref="C35:F35"/>
    <mergeCell ref="C36:D36"/>
    <mergeCell ref="C37:F37"/>
    <mergeCell ref="C38:D38"/>
    <mergeCell ref="C39:F39"/>
    <mergeCell ref="C40:D40"/>
    <mergeCell ref="C17:F17"/>
    <mergeCell ref="C20:D20"/>
    <mergeCell ref="C19:F19"/>
    <mergeCell ref="C18:D18"/>
    <mergeCell ref="C13:F13"/>
    <mergeCell ref="C44:F44"/>
    <mergeCell ref="C9:F9"/>
    <mergeCell ref="C41:F41"/>
    <mergeCell ref="C42:D42"/>
    <mergeCell ref="C31:F31"/>
    <mergeCell ref="C32:D32"/>
    <mergeCell ref="C33:F33"/>
    <mergeCell ref="C34:D34"/>
    <mergeCell ref="C29:F29"/>
    <mergeCell ref="C30:D30"/>
    <mergeCell ref="C23:F23"/>
    <mergeCell ref="C22:D22"/>
    <mergeCell ref="C21:F21"/>
    <mergeCell ref="C14:D14"/>
    <mergeCell ref="C15:F15"/>
    <mergeCell ref="C16:D16"/>
    <mergeCell ref="C3:F3"/>
    <mergeCell ref="G3:H3"/>
    <mergeCell ref="C10:D10"/>
    <mergeCell ref="C11:F11"/>
    <mergeCell ref="C12:D12"/>
    <mergeCell ref="C5:D5"/>
    <mergeCell ref="C6:D6"/>
    <mergeCell ref="C7:F7"/>
    <mergeCell ref="C8:D8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I44"/>
  <sheetViews>
    <sheetView topLeftCell="C1" workbookViewId="0">
      <selection activeCell="C41" sqref="C41:F41"/>
    </sheetView>
  </sheetViews>
  <sheetFormatPr defaultRowHeight="12.75"/>
  <cols>
    <col min="1" max="1" width="9" style="17"/>
    <col min="3" max="3" width="56.25" customWidth="1"/>
    <col min="8" max="8" width="9" style="11"/>
    <col min="9" max="9" width="15.25" style="12" customWidth="1"/>
  </cols>
  <sheetData>
    <row r="3" spans="1:9">
      <c r="B3" s="19" t="s">
        <v>69</v>
      </c>
      <c r="C3" s="38" t="s">
        <v>81</v>
      </c>
      <c r="D3" s="38"/>
      <c r="E3" s="38"/>
      <c r="F3" s="38"/>
      <c r="G3" s="39"/>
      <c r="H3" s="38"/>
      <c r="I3" s="20">
        <f>I44</f>
        <v>0</v>
      </c>
    </row>
    <row r="5" spans="1:9" ht="22.5">
      <c r="A5" s="16" t="s">
        <v>9</v>
      </c>
      <c r="B5" s="5" t="s">
        <v>5</v>
      </c>
      <c r="C5" s="44" t="s">
        <v>6</v>
      </c>
      <c r="D5" s="44"/>
      <c r="E5" s="6" t="s">
        <v>7</v>
      </c>
      <c r="F5" s="7" t="s">
        <v>75</v>
      </c>
      <c r="G5" s="7" t="s">
        <v>8</v>
      </c>
      <c r="H5" s="9" t="s">
        <v>10</v>
      </c>
      <c r="I5" s="9" t="s">
        <v>11</v>
      </c>
    </row>
    <row r="6" spans="1:9">
      <c r="A6" s="17">
        <v>1</v>
      </c>
      <c r="B6" s="1" t="s">
        <v>3</v>
      </c>
      <c r="C6" s="41" t="s">
        <v>4</v>
      </c>
      <c r="D6" s="41"/>
      <c r="E6" s="2" t="s">
        <v>0</v>
      </c>
      <c r="F6" s="27">
        <v>1</v>
      </c>
      <c r="G6" s="57"/>
      <c r="H6" s="13">
        <v>30</v>
      </c>
      <c r="I6" s="15">
        <f>G6*H6</f>
        <v>0</v>
      </c>
    </row>
    <row r="7" spans="1:9" ht="75" customHeight="1">
      <c r="B7" s="4" t="s">
        <v>1</v>
      </c>
      <c r="C7" s="45" t="s">
        <v>2</v>
      </c>
      <c r="D7" s="45"/>
      <c r="E7" s="45"/>
      <c r="F7" s="43"/>
      <c r="G7" s="21"/>
      <c r="H7" s="13"/>
      <c r="I7" s="14"/>
    </row>
    <row r="8" spans="1:9">
      <c r="A8" s="17">
        <f>1+A6</f>
        <v>2</v>
      </c>
      <c r="B8" s="1" t="s">
        <v>62</v>
      </c>
      <c r="C8" s="41" t="s">
        <v>63</v>
      </c>
      <c r="D8" s="41"/>
      <c r="E8" s="2" t="s">
        <v>0</v>
      </c>
      <c r="F8" s="27">
        <v>1</v>
      </c>
      <c r="G8" s="57"/>
      <c r="H8" s="13">
        <v>24</v>
      </c>
      <c r="I8" s="15">
        <f>G8*H8</f>
        <v>0</v>
      </c>
    </row>
    <row r="9" spans="1:9" ht="73.5" customHeight="1">
      <c r="B9" s="4" t="s">
        <v>1</v>
      </c>
      <c r="C9" s="45" t="s">
        <v>2</v>
      </c>
      <c r="D9" s="45"/>
      <c r="E9" s="45"/>
      <c r="F9" s="43"/>
      <c r="G9" s="21"/>
      <c r="H9" s="13"/>
      <c r="I9" s="14"/>
    </row>
    <row r="10" spans="1:9">
      <c r="A10" s="17">
        <f>1+A8</f>
        <v>3</v>
      </c>
      <c r="B10" s="1" t="s">
        <v>12</v>
      </c>
      <c r="C10" s="40" t="s">
        <v>13</v>
      </c>
      <c r="D10" s="41"/>
      <c r="E10" s="2" t="s">
        <v>0</v>
      </c>
      <c r="F10" s="27">
        <v>1</v>
      </c>
      <c r="G10" s="57"/>
      <c r="H10" s="13">
        <v>54</v>
      </c>
      <c r="I10" s="15">
        <f>G10*H10</f>
        <v>0</v>
      </c>
    </row>
    <row r="11" spans="1:9" ht="81" customHeight="1">
      <c r="B11" s="4" t="s">
        <v>1</v>
      </c>
      <c r="C11" s="42" t="s">
        <v>14</v>
      </c>
      <c r="D11" s="43"/>
      <c r="E11" s="43"/>
      <c r="F11" s="43"/>
      <c r="G11" s="21"/>
      <c r="H11" s="13"/>
      <c r="I11" s="14"/>
    </row>
    <row r="12" spans="1:9" ht="12.75" customHeight="1">
      <c r="A12" s="17">
        <f>1+A10</f>
        <v>4</v>
      </c>
      <c r="B12" s="1" t="s">
        <v>15</v>
      </c>
      <c r="C12" s="41" t="s">
        <v>16</v>
      </c>
      <c r="D12" s="41"/>
      <c r="E12" s="2" t="s">
        <v>0</v>
      </c>
      <c r="F12" s="27">
        <v>1</v>
      </c>
      <c r="G12" s="57"/>
      <c r="H12" s="13">
        <v>54</v>
      </c>
      <c r="I12" s="15">
        <f>G12*H12</f>
        <v>0</v>
      </c>
    </row>
    <row r="13" spans="1:9" ht="85.5" customHeight="1">
      <c r="B13" s="4" t="s">
        <v>1</v>
      </c>
      <c r="C13" s="45" t="s">
        <v>17</v>
      </c>
      <c r="D13" s="45"/>
      <c r="E13" s="45"/>
      <c r="F13" s="43"/>
      <c r="G13" s="21"/>
      <c r="H13" s="13"/>
      <c r="I13" s="14"/>
    </row>
    <row r="14" spans="1:9">
      <c r="A14" s="17">
        <f>1+A12</f>
        <v>5</v>
      </c>
      <c r="B14" s="1" t="s">
        <v>18</v>
      </c>
      <c r="C14" s="41" t="s">
        <v>19</v>
      </c>
      <c r="D14" s="41"/>
      <c r="E14" s="2" t="s">
        <v>0</v>
      </c>
      <c r="F14" s="27">
        <v>1</v>
      </c>
      <c r="G14" s="57"/>
      <c r="H14" s="13">
        <v>45</v>
      </c>
      <c r="I14" s="15">
        <f>G14*H14</f>
        <v>0</v>
      </c>
    </row>
    <row r="15" spans="1:9" ht="75" customHeight="1">
      <c r="B15" s="4" t="s">
        <v>1</v>
      </c>
      <c r="C15" s="45" t="s">
        <v>17</v>
      </c>
      <c r="D15" s="45"/>
      <c r="E15" s="45"/>
      <c r="F15" s="43"/>
      <c r="G15" s="21"/>
      <c r="H15" s="13"/>
      <c r="I15" s="14"/>
    </row>
    <row r="16" spans="1:9">
      <c r="A16" s="17">
        <f>1+A14</f>
        <v>6</v>
      </c>
      <c r="B16" s="1" t="s">
        <v>30</v>
      </c>
      <c r="C16" s="40" t="s">
        <v>31</v>
      </c>
      <c r="D16" s="41"/>
      <c r="E16" s="2" t="s">
        <v>0</v>
      </c>
      <c r="F16" s="27">
        <v>1</v>
      </c>
      <c r="G16" s="57"/>
      <c r="H16" s="13">
        <v>45</v>
      </c>
      <c r="I16" s="15">
        <f>G16*H16</f>
        <v>0</v>
      </c>
    </row>
    <row r="17" spans="1:9" ht="74.25" customHeight="1">
      <c r="B17" s="4" t="s">
        <v>1</v>
      </c>
      <c r="C17" s="42" t="s">
        <v>32</v>
      </c>
      <c r="D17" s="43"/>
      <c r="E17" s="43"/>
      <c r="F17" s="43"/>
      <c r="G17" s="21"/>
      <c r="H17" s="13"/>
      <c r="I17" s="14"/>
    </row>
    <row r="18" spans="1:9">
      <c r="A18" s="17">
        <f>1+A16</f>
        <v>7</v>
      </c>
      <c r="B18" s="1" t="s">
        <v>76</v>
      </c>
      <c r="C18" s="41" t="s">
        <v>77</v>
      </c>
      <c r="D18" s="41"/>
      <c r="E18" s="2" t="s">
        <v>0</v>
      </c>
      <c r="F18" s="3">
        <v>1</v>
      </c>
      <c r="G18" s="58"/>
      <c r="H18" s="13">
        <v>45</v>
      </c>
      <c r="I18" s="15">
        <f>G18*H18</f>
        <v>0</v>
      </c>
    </row>
    <row r="19" spans="1:9" ht="67.5" customHeight="1">
      <c r="B19" s="4" t="s">
        <v>1</v>
      </c>
      <c r="C19" s="45" t="s">
        <v>78</v>
      </c>
      <c r="D19" s="45"/>
      <c r="E19" s="45"/>
      <c r="F19" s="45"/>
      <c r="G19" s="21"/>
      <c r="H19" s="13"/>
      <c r="I19" s="14"/>
    </row>
    <row r="20" spans="1:9">
      <c r="A20" s="17">
        <f>1+A18</f>
        <v>8</v>
      </c>
      <c r="B20" s="1" t="s">
        <v>55</v>
      </c>
      <c r="C20" s="41" t="s">
        <v>56</v>
      </c>
      <c r="D20" s="41"/>
      <c r="E20" s="2" t="s">
        <v>0</v>
      </c>
      <c r="F20" s="27">
        <v>1</v>
      </c>
      <c r="G20" s="57"/>
      <c r="H20" s="13">
        <v>54</v>
      </c>
      <c r="I20" s="15">
        <f>G20*H20</f>
        <v>0</v>
      </c>
    </row>
    <row r="21" spans="1:9" ht="64.5" customHeight="1">
      <c r="B21" s="4" t="s">
        <v>1</v>
      </c>
      <c r="C21" s="45" t="s">
        <v>57</v>
      </c>
      <c r="D21" s="45"/>
      <c r="E21" s="45"/>
      <c r="F21" s="43"/>
      <c r="G21" s="21"/>
      <c r="H21" s="13"/>
      <c r="I21" s="14"/>
    </row>
    <row r="22" spans="1:9" ht="25.5" customHeight="1">
      <c r="A22" s="17">
        <f>1+A20</f>
        <v>9</v>
      </c>
      <c r="B22" s="1" t="s">
        <v>58</v>
      </c>
      <c r="C22" s="41" t="s">
        <v>59</v>
      </c>
      <c r="D22" s="41"/>
      <c r="E22" s="2" t="s">
        <v>60</v>
      </c>
      <c r="F22" s="27">
        <v>1</v>
      </c>
      <c r="G22" s="57"/>
      <c r="H22" s="13">
        <v>468</v>
      </c>
      <c r="I22" s="15">
        <f>G22*H22</f>
        <v>0</v>
      </c>
    </row>
    <row r="23" spans="1:9" ht="81" customHeight="1">
      <c r="B23" s="4" t="s">
        <v>1</v>
      </c>
      <c r="C23" s="45" t="s">
        <v>61</v>
      </c>
      <c r="D23" s="45"/>
      <c r="E23" s="45"/>
      <c r="F23" s="43"/>
      <c r="G23" s="21"/>
      <c r="H23" s="13"/>
      <c r="I23" s="14"/>
    </row>
    <row r="24" spans="1:9" ht="23.25" customHeight="1">
      <c r="A24" s="17">
        <f>1+A22</f>
        <v>10</v>
      </c>
      <c r="B24" s="1" t="s">
        <v>22</v>
      </c>
      <c r="C24" s="41" t="s">
        <v>23</v>
      </c>
      <c r="D24" s="41"/>
      <c r="E24" s="2" t="s">
        <v>20</v>
      </c>
      <c r="F24" s="27">
        <v>1</v>
      </c>
      <c r="G24" s="57"/>
      <c r="H24" s="13">
        <v>0.2</v>
      </c>
      <c r="I24" s="15">
        <f>G24*H24</f>
        <v>0</v>
      </c>
    </row>
    <row r="25" spans="1:9" ht="69" customHeight="1">
      <c r="B25" s="4" t="s">
        <v>1</v>
      </c>
      <c r="C25" s="45" t="s">
        <v>21</v>
      </c>
      <c r="D25" s="45"/>
      <c r="E25" s="45"/>
      <c r="F25" s="43"/>
      <c r="G25" s="21"/>
      <c r="H25" s="13"/>
      <c r="I25" s="14"/>
    </row>
    <row r="26" spans="1:9" ht="24.75" customHeight="1">
      <c r="A26" s="17">
        <f>1+A24</f>
        <v>11</v>
      </c>
      <c r="B26" s="1" t="s">
        <v>24</v>
      </c>
      <c r="C26" s="41" t="s">
        <v>25</v>
      </c>
      <c r="D26" s="41"/>
      <c r="E26" s="2" t="s">
        <v>20</v>
      </c>
      <c r="F26" s="27">
        <v>1</v>
      </c>
      <c r="G26" s="57"/>
      <c r="H26" s="13">
        <v>1</v>
      </c>
      <c r="I26" s="15">
        <f>G26*H26</f>
        <v>0</v>
      </c>
    </row>
    <row r="27" spans="1:9" ht="79.5" customHeight="1">
      <c r="B27" s="4" t="s">
        <v>1</v>
      </c>
      <c r="C27" s="45" t="s">
        <v>21</v>
      </c>
      <c r="D27" s="45"/>
      <c r="E27" s="45"/>
      <c r="F27" s="43"/>
      <c r="G27" s="21"/>
      <c r="H27" s="13"/>
      <c r="I27" s="14"/>
    </row>
    <row r="28" spans="1:9">
      <c r="A28" s="17">
        <f>1+A26</f>
        <v>12</v>
      </c>
      <c r="B28" s="1" t="s">
        <v>26</v>
      </c>
      <c r="C28" s="41" t="s">
        <v>27</v>
      </c>
      <c r="D28" s="41"/>
      <c r="E28" s="2" t="s">
        <v>28</v>
      </c>
      <c r="F28" s="27">
        <v>1</v>
      </c>
      <c r="G28" s="57"/>
      <c r="H28" s="13">
        <v>1</v>
      </c>
      <c r="I28" s="15">
        <f>G28*H28</f>
        <v>0</v>
      </c>
    </row>
    <row r="29" spans="1:9" ht="61.5" customHeight="1">
      <c r="B29" s="4" t="s">
        <v>1</v>
      </c>
      <c r="C29" s="45" t="s">
        <v>29</v>
      </c>
      <c r="D29" s="45"/>
      <c r="E29" s="45"/>
      <c r="F29" s="43"/>
      <c r="G29" s="21"/>
      <c r="H29" s="13"/>
      <c r="I29" s="14"/>
    </row>
    <row r="30" spans="1:9">
      <c r="A30" s="17">
        <f>1+A28</f>
        <v>13</v>
      </c>
      <c r="B30" s="1" t="s">
        <v>33</v>
      </c>
      <c r="C30" s="41" t="s">
        <v>34</v>
      </c>
      <c r="D30" s="41"/>
      <c r="E30" s="2" t="s">
        <v>35</v>
      </c>
      <c r="F30" s="27">
        <v>1</v>
      </c>
      <c r="G30" s="57"/>
      <c r="H30" s="13">
        <v>10</v>
      </c>
      <c r="I30" s="15">
        <f>G30*H30</f>
        <v>0</v>
      </c>
    </row>
    <row r="31" spans="1:9" ht="69" customHeight="1">
      <c r="B31" s="4" t="s">
        <v>1</v>
      </c>
      <c r="C31" s="45" t="s">
        <v>36</v>
      </c>
      <c r="D31" s="45"/>
      <c r="E31" s="45"/>
      <c r="F31" s="43"/>
      <c r="G31" s="21"/>
      <c r="H31" s="13"/>
      <c r="I31" s="14"/>
    </row>
    <row r="32" spans="1:9">
      <c r="A32" s="17">
        <f>1+A30</f>
        <v>14</v>
      </c>
      <c r="B32" s="1" t="s">
        <v>37</v>
      </c>
      <c r="C32" s="41" t="s">
        <v>38</v>
      </c>
      <c r="D32" s="41"/>
      <c r="E32" s="2" t="s">
        <v>35</v>
      </c>
      <c r="F32" s="27">
        <v>1</v>
      </c>
      <c r="G32" s="57"/>
      <c r="H32" s="13">
        <v>10</v>
      </c>
      <c r="I32" s="15">
        <f>G32*H32</f>
        <v>0</v>
      </c>
    </row>
    <row r="33" spans="1:9" ht="59.25" customHeight="1">
      <c r="B33" s="4" t="s">
        <v>1</v>
      </c>
      <c r="C33" s="45" t="s">
        <v>39</v>
      </c>
      <c r="D33" s="45"/>
      <c r="E33" s="45"/>
      <c r="F33" s="43"/>
      <c r="G33" s="21"/>
      <c r="H33" s="13"/>
      <c r="I33" s="14"/>
    </row>
    <row r="34" spans="1:9" ht="24" customHeight="1">
      <c r="A34" s="17">
        <f>1+A32</f>
        <v>15</v>
      </c>
      <c r="B34" s="1" t="s">
        <v>40</v>
      </c>
      <c r="C34" s="41" t="s">
        <v>41</v>
      </c>
      <c r="D34" s="41"/>
      <c r="E34" s="2" t="s">
        <v>35</v>
      </c>
      <c r="F34" s="27">
        <v>1</v>
      </c>
      <c r="G34" s="57"/>
      <c r="H34" s="13">
        <v>2</v>
      </c>
      <c r="I34" s="15">
        <f>G34*H34</f>
        <v>0</v>
      </c>
    </row>
    <row r="35" spans="1:9" ht="62.25" customHeight="1">
      <c r="B35" s="4" t="s">
        <v>1</v>
      </c>
      <c r="C35" s="45" t="s">
        <v>42</v>
      </c>
      <c r="D35" s="45"/>
      <c r="E35" s="45"/>
      <c r="F35" s="43"/>
      <c r="G35" s="21"/>
      <c r="H35" s="13"/>
      <c r="I35" s="14"/>
    </row>
    <row r="36" spans="1:9">
      <c r="A36" s="17">
        <f>1+A34</f>
        <v>16</v>
      </c>
      <c r="B36" s="1" t="s">
        <v>43</v>
      </c>
      <c r="C36" s="41" t="s">
        <v>44</v>
      </c>
      <c r="D36" s="41"/>
      <c r="E36" s="2" t="s">
        <v>35</v>
      </c>
      <c r="F36" s="27">
        <v>1</v>
      </c>
      <c r="G36" s="57"/>
      <c r="H36" s="13">
        <v>2</v>
      </c>
      <c r="I36" s="15">
        <f>G36*H36</f>
        <v>0</v>
      </c>
    </row>
    <row r="37" spans="1:9" ht="57.75" customHeight="1">
      <c r="B37" s="4" t="s">
        <v>1</v>
      </c>
      <c r="C37" s="45" t="s">
        <v>45</v>
      </c>
      <c r="D37" s="45"/>
      <c r="E37" s="45"/>
      <c r="F37" s="43"/>
      <c r="G37" s="21"/>
      <c r="H37" s="13"/>
      <c r="I37" s="14"/>
    </row>
    <row r="38" spans="1:9">
      <c r="A38" s="17">
        <f>1+A36</f>
        <v>17</v>
      </c>
      <c r="B38" s="1" t="s">
        <v>46</v>
      </c>
      <c r="C38" s="41" t="s">
        <v>47</v>
      </c>
      <c r="D38" s="41"/>
      <c r="E38" s="2" t="s">
        <v>0</v>
      </c>
      <c r="F38" s="27">
        <v>1</v>
      </c>
      <c r="G38" s="57"/>
      <c r="H38" s="13">
        <v>1</v>
      </c>
      <c r="I38" s="15">
        <f>G38*H38</f>
        <v>0</v>
      </c>
    </row>
    <row r="39" spans="1:9" ht="60" customHeight="1">
      <c r="B39" s="4" t="s">
        <v>1</v>
      </c>
      <c r="C39" s="45" t="s">
        <v>48</v>
      </c>
      <c r="D39" s="45"/>
      <c r="E39" s="45"/>
      <c r="F39" s="43"/>
      <c r="G39" s="21"/>
      <c r="H39" s="13"/>
      <c r="I39" s="14"/>
    </row>
    <row r="40" spans="1:9" ht="25.5" customHeight="1">
      <c r="A40" s="17">
        <f>1+A38</f>
        <v>18</v>
      </c>
      <c r="B40" s="1" t="s">
        <v>49</v>
      </c>
      <c r="C40" s="41" t="s">
        <v>50</v>
      </c>
      <c r="D40" s="41"/>
      <c r="E40" s="2" t="s">
        <v>0</v>
      </c>
      <c r="F40" s="27">
        <v>1</v>
      </c>
      <c r="G40" s="57"/>
      <c r="H40" s="13">
        <v>2</v>
      </c>
      <c r="I40" s="15">
        <f>G40*H40</f>
        <v>0</v>
      </c>
    </row>
    <row r="41" spans="1:9" ht="69.75" customHeight="1">
      <c r="B41" s="8" t="s">
        <v>1</v>
      </c>
      <c r="C41" s="52" t="s">
        <v>51</v>
      </c>
      <c r="D41" s="52"/>
      <c r="E41" s="52"/>
      <c r="F41" s="53"/>
      <c r="G41" s="21"/>
      <c r="H41" s="13"/>
      <c r="I41" s="14"/>
    </row>
    <row r="42" spans="1:9" ht="21.75" customHeight="1">
      <c r="A42" s="17">
        <f>1+A40</f>
        <v>19</v>
      </c>
      <c r="B42" s="1" t="s">
        <v>52</v>
      </c>
      <c r="C42" s="41" t="s">
        <v>53</v>
      </c>
      <c r="D42" s="41"/>
      <c r="E42" s="2" t="s">
        <v>0</v>
      </c>
      <c r="F42" s="27">
        <v>1</v>
      </c>
      <c r="G42" s="57"/>
      <c r="H42" s="13">
        <v>1</v>
      </c>
      <c r="I42" s="15">
        <f>G42*H42</f>
        <v>0</v>
      </c>
    </row>
    <row r="43" spans="1:9" ht="72.75" customHeight="1">
      <c r="B43" s="8" t="s">
        <v>1</v>
      </c>
      <c r="C43" s="52" t="s">
        <v>54</v>
      </c>
      <c r="D43" s="52"/>
      <c r="E43" s="52"/>
      <c r="F43" s="53"/>
      <c r="G43" s="21"/>
      <c r="H43" s="23"/>
      <c r="I43" s="24"/>
    </row>
    <row r="44" spans="1:9">
      <c r="B44" s="26"/>
      <c r="C44" s="51" t="s">
        <v>64</v>
      </c>
      <c r="D44" s="51"/>
      <c r="E44" s="51"/>
      <c r="F44" s="51"/>
      <c r="G44" s="28"/>
      <c r="H44" s="22"/>
      <c r="I44" s="29">
        <f>SUM(I6:I43)</f>
        <v>0</v>
      </c>
    </row>
  </sheetData>
  <mergeCells count="42">
    <mergeCell ref="C44:F44"/>
    <mergeCell ref="C18:D18"/>
    <mergeCell ref="C19:F19"/>
    <mergeCell ref="C40:D40"/>
    <mergeCell ref="C41:F41"/>
    <mergeCell ref="C42:D42"/>
    <mergeCell ref="C43:F43"/>
    <mergeCell ref="C20:D20"/>
    <mergeCell ref="C21:F21"/>
    <mergeCell ref="C22:D22"/>
    <mergeCell ref="C23:F23"/>
    <mergeCell ref="C34:D34"/>
    <mergeCell ref="C35:F35"/>
    <mergeCell ref="C36:D36"/>
    <mergeCell ref="C37:F37"/>
    <mergeCell ref="C38:D38"/>
    <mergeCell ref="C39:F39"/>
    <mergeCell ref="C16:D16"/>
    <mergeCell ref="C17:F17"/>
    <mergeCell ref="C30:D30"/>
    <mergeCell ref="C31:F31"/>
    <mergeCell ref="C32:D32"/>
    <mergeCell ref="C33:F33"/>
    <mergeCell ref="C26:D26"/>
    <mergeCell ref="C27:F27"/>
    <mergeCell ref="C28:D28"/>
    <mergeCell ref="C29:F29"/>
    <mergeCell ref="C24:D24"/>
    <mergeCell ref="C25:F25"/>
    <mergeCell ref="C11:F11"/>
    <mergeCell ref="C12:D12"/>
    <mergeCell ref="C13:F13"/>
    <mergeCell ref="C14:D14"/>
    <mergeCell ref="C15:F15"/>
    <mergeCell ref="C10:D10"/>
    <mergeCell ref="C8:D8"/>
    <mergeCell ref="C9:F9"/>
    <mergeCell ref="C3:F3"/>
    <mergeCell ref="G3:H3"/>
    <mergeCell ref="C6:D6"/>
    <mergeCell ref="C7:F7"/>
    <mergeCell ref="C5:D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I44"/>
  <sheetViews>
    <sheetView topLeftCell="C1" workbookViewId="0">
      <selection activeCell="G42" sqref="G42"/>
    </sheetView>
  </sheetViews>
  <sheetFormatPr defaultRowHeight="12.75"/>
  <cols>
    <col min="1" max="1" width="9" style="17"/>
    <col min="3" max="3" width="56.25" customWidth="1"/>
    <col min="8" max="8" width="9" style="11"/>
    <col min="9" max="9" width="15.25" style="12" customWidth="1"/>
  </cols>
  <sheetData>
    <row r="3" spans="1:9">
      <c r="B3" s="19" t="s">
        <v>70</v>
      </c>
      <c r="C3" s="38" t="s">
        <v>82</v>
      </c>
      <c r="D3" s="38"/>
      <c r="E3" s="38"/>
      <c r="F3" s="38"/>
      <c r="G3" s="39"/>
      <c r="H3" s="38"/>
      <c r="I3" s="20">
        <f>I44</f>
        <v>0</v>
      </c>
    </row>
    <row r="5" spans="1:9" ht="22.5">
      <c r="A5" s="16" t="s">
        <v>9</v>
      </c>
      <c r="B5" s="5" t="s">
        <v>5</v>
      </c>
      <c r="C5" s="44" t="s">
        <v>6</v>
      </c>
      <c r="D5" s="44"/>
      <c r="E5" s="6" t="s">
        <v>7</v>
      </c>
      <c r="F5" s="7" t="s">
        <v>75</v>
      </c>
      <c r="G5" s="7" t="s">
        <v>8</v>
      </c>
      <c r="H5" s="9" t="s">
        <v>10</v>
      </c>
      <c r="I5" s="9" t="s">
        <v>11</v>
      </c>
    </row>
    <row r="6" spans="1:9">
      <c r="A6" s="17">
        <v>1</v>
      </c>
      <c r="B6" s="1" t="s">
        <v>3</v>
      </c>
      <c r="C6" s="41" t="s">
        <v>4</v>
      </c>
      <c r="D6" s="41"/>
      <c r="E6" s="2" t="s">
        <v>0</v>
      </c>
      <c r="F6" s="27">
        <v>1</v>
      </c>
      <c r="G6" s="57"/>
      <c r="H6" s="13">
        <v>9</v>
      </c>
      <c r="I6" s="15">
        <f>G6*H6</f>
        <v>0</v>
      </c>
    </row>
    <row r="7" spans="1:9" ht="75" customHeight="1">
      <c r="B7" s="4" t="s">
        <v>1</v>
      </c>
      <c r="C7" s="45" t="s">
        <v>2</v>
      </c>
      <c r="D7" s="45"/>
      <c r="E7" s="45"/>
      <c r="F7" s="43"/>
      <c r="G7" s="21"/>
      <c r="H7" s="13"/>
      <c r="I7" s="14"/>
    </row>
    <row r="8" spans="1:9">
      <c r="A8" s="17">
        <f>1+A6</f>
        <v>2</v>
      </c>
      <c r="B8" s="1" t="s">
        <v>62</v>
      </c>
      <c r="C8" s="41" t="s">
        <v>63</v>
      </c>
      <c r="D8" s="41"/>
      <c r="E8" s="2" t="s">
        <v>0</v>
      </c>
      <c r="F8" s="27">
        <v>1</v>
      </c>
      <c r="G8" s="57"/>
      <c r="H8" s="13">
        <v>3</v>
      </c>
      <c r="I8" s="15">
        <f>G8*H8</f>
        <v>0</v>
      </c>
    </row>
    <row r="9" spans="1:9" ht="73.5" customHeight="1">
      <c r="B9" s="4" t="s">
        <v>1</v>
      </c>
      <c r="C9" s="45" t="s">
        <v>2</v>
      </c>
      <c r="D9" s="45"/>
      <c r="E9" s="45"/>
      <c r="F9" s="43"/>
      <c r="G9" s="21"/>
      <c r="H9" s="13"/>
      <c r="I9" s="14"/>
    </row>
    <row r="10" spans="1:9">
      <c r="A10" s="17">
        <f>1+A8</f>
        <v>3</v>
      </c>
      <c r="B10" s="1" t="s">
        <v>12</v>
      </c>
      <c r="C10" s="40" t="s">
        <v>13</v>
      </c>
      <c r="D10" s="41"/>
      <c r="E10" s="2" t="s">
        <v>0</v>
      </c>
      <c r="F10" s="27">
        <v>1</v>
      </c>
      <c r="G10" s="57"/>
      <c r="H10" s="13">
        <v>12</v>
      </c>
      <c r="I10" s="15">
        <f>G10*H10</f>
        <v>0</v>
      </c>
    </row>
    <row r="11" spans="1:9" ht="81" customHeight="1">
      <c r="B11" s="4" t="s">
        <v>1</v>
      </c>
      <c r="C11" s="42" t="s">
        <v>14</v>
      </c>
      <c r="D11" s="43"/>
      <c r="E11" s="43"/>
      <c r="F11" s="43"/>
      <c r="G11" s="21"/>
      <c r="H11" s="13"/>
      <c r="I11" s="14"/>
    </row>
    <row r="12" spans="1:9" ht="12.75" customHeight="1">
      <c r="A12" s="17">
        <f>1+A10</f>
        <v>4</v>
      </c>
      <c r="B12" s="1" t="s">
        <v>15</v>
      </c>
      <c r="C12" s="41" t="s">
        <v>16</v>
      </c>
      <c r="D12" s="41"/>
      <c r="E12" s="2" t="s">
        <v>0</v>
      </c>
      <c r="F12" s="27">
        <v>1</v>
      </c>
      <c r="G12" s="57"/>
      <c r="H12" s="13">
        <v>12</v>
      </c>
      <c r="I12" s="15">
        <f>G12*H12</f>
        <v>0</v>
      </c>
    </row>
    <row r="13" spans="1:9" ht="85.5" customHeight="1">
      <c r="B13" s="4" t="s">
        <v>1</v>
      </c>
      <c r="C13" s="45" t="s">
        <v>17</v>
      </c>
      <c r="D13" s="45"/>
      <c r="E13" s="45"/>
      <c r="F13" s="43"/>
      <c r="G13" s="21"/>
      <c r="H13" s="13"/>
      <c r="I13" s="14"/>
    </row>
    <row r="14" spans="1:9">
      <c r="A14" s="17">
        <f>1+A12</f>
        <v>5</v>
      </c>
      <c r="B14" s="1" t="s">
        <v>18</v>
      </c>
      <c r="C14" s="41" t="s">
        <v>19</v>
      </c>
      <c r="D14" s="41"/>
      <c r="E14" s="2" t="s">
        <v>0</v>
      </c>
      <c r="F14" s="27">
        <v>1</v>
      </c>
      <c r="G14" s="57"/>
      <c r="H14" s="13">
        <v>12</v>
      </c>
      <c r="I14" s="15">
        <f>G14*H14</f>
        <v>0</v>
      </c>
    </row>
    <row r="15" spans="1:9" ht="75" customHeight="1">
      <c r="B15" s="4" t="s">
        <v>1</v>
      </c>
      <c r="C15" s="45" t="s">
        <v>17</v>
      </c>
      <c r="D15" s="45"/>
      <c r="E15" s="45"/>
      <c r="F15" s="43"/>
      <c r="G15" s="21"/>
      <c r="H15" s="13"/>
      <c r="I15" s="14"/>
    </row>
    <row r="16" spans="1:9">
      <c r="A16" s="17">
        <f>1+A14</f>
        <v>6</v>
      </c>
      <c r="B16" s="1" t="s">
        <v>30</v>
      </c>
      <c r="C16" s="40" t="s">
        <v>31</v>
      </c>
      <c r="D16" s="41"/>
      <c r="E16" s="2" t="s">
        <v>0</v>
      </c>
      <c r="F16" s="27">
        <v>1</v>
      </c>
      <c r="G16" s="57"/>
      <c r="H16" s="13">
        <v>12</v>
      </c>
      <c r="I16" s="15">
        <f>G16*H16</f>
        <v>0</v>
      </c>
    </row>
    <row r="17" spans="1:9" ht="74.25" customHeight="1">
      <c r="B17" s="4" t="s">
        <v>1</v>
      </c>
      <c r="C17" s="42" t="s">
        <v>32</v>
      </c>
      <c r="D17" s="43"/>
      <c r="E17" s="43"/>
      <c r="F17" s="43"/>
      <c r="G17" s="21"/>
      <c r="H17" s="13"/>
      <c r="I17" s="14"/>
    </row>
    <row r="18" spans="1:9">
      <c r="A18" s="17">
        <f>1+A16</f>
        <v>7</v>
      </c>
      <c r="B18" s="1" t="s">
        <v>76</v>
      </c>
      <c r="C18" s="41" t="s">
        <v>77</v>
      </c>
      <c r="D18" s="41"/>
      <c r="E18" s="2" t="s">
        <v>0</v>
      </c>
      <c r="F18" s="3">
        <v>1</v>
      </c>
      <c r="G18" s="58"/>
      <c r="H18" s="13">
        <v>12</v>
      </c>
      <c r="I18" s="15">
        <f>G18*H18</f>
        <v>0</v>
      </c>
    </row>
    <row r="19" spans="1:9" ht="67.5" customHeight="1">
      <c r="B19" s="4" t="s">
        <v>1</v>
      </c>
      <c r="C19" s="45" t="s">
        <v>78</v>
      </c>
      <c r="D19" s="45"/>
      <c r="E19" s="45"/>
      <c r="F19" s="45"/>
      <c r="G19" s="21"/>
      <c r="H19" s="13"/>
      <c r="I19" s="14"/>
    </row>
    <row r="20" spans="1:9">
      <c r="A20" s="17">
        <f>1+A18</f>
        <v>8</v>
      </c>
      <c r="B20" s="1" t="s">
        <v>55</v>
      </c>
      <c r="C20" s="41" t="s">
        <v>56</v>
      </c>
      <c r="D20" s="41"/>
      <c r="E20" s="2" t="s">
        <v>0</v>
      </c>
      <c r="F20" s="27">
        <v>1</v>
      </c>
      <c r="G20" s="57"/>
      <c r="H20" s="13">
        <v>12</v>
      </c>
      <c r="I20" s="15">
        <f>G20*H20</f>
        <v>0</v>
      </c>
    </row>
    <row r="21" spans="1:9" ht="64.5" customHeight="1">
      <c r="B21" s="4" t="s">
        <v>1</v>
      </c>
      <c r="C21" s="45" t="s">
        <v>57</v>
      </c>
      <c r="D21" s="45"/>
      <c r="E21" s="45"/>
      <c r="F21" s="43"/>
      <c r="G21" s="21"/>
      <c r="H21" s="13"/>
      <c r="I21" s="14"/>
    </row>
    <row r="22" spans="1:9" ht="25.5" customHeight="1">
      <c r="A22" s="17">
        <f>1+A20</f>
        <v>9</v>
      </c>
      <c r="B22" s="1" t="s">
        <v>58</v>
      </c>
      <c r="C22" s="41" t="s">
        <v>59</v>
      </c>
      <c r="D22" s="41"/>
      <c r="E22" s="2" t="s">
        <v>60</v>
      </c>
      <c r="F22" s="27">
        <v>1</v>
      </c>
      <c r="G22" s="57"/>
      <c r="H22" s="13">
        <v>90</v>
      </c>
      <c r="I22" s="15">
        <f>G22*H22</f>
        <v>0</v>
      </c>
    </row>
    <row r="23" spans="1:9" ht="81" customHeight="1">
      <c r="B23" s="4" t="s">
        <v>1</v>
      </c>
      <c r="C23" s="45" t="s">
        <v>61</v>
      </c>
      <c r="D23" s="45"/>
      <c r="E23" s="45"/>
      <c r="F23" s="43"/>
      <c r="G23" s="21"/>
      <c r="H23" s="13"/>
      <c r="I23" s="14"/>
    </row>
    <row r="24" spans="1:9" ht="23.25" customHeight="1">
      <c r="A24" s="17">
        <f>1+A22</f>
        <v>10</v>
      </c>
      <c r="B24" s="1" t="s">
        <v>22</v>
      </c>
      <c r="C24" s="41" t="s">
        <v>23</v>
      </c>
      <c r="D24" s="41"/>
      <c r="E24" s="2" t="s">
        <v>20</v>
      </c>
      <c r="F24" s="27">
        <v>1</v>
      </c>
      <c r="G24" s="57"/>
      <c r="H24" s="13">
        <v>0.1</v>
      </c>
      <c r="I24" s="15">
        <f>G24*H24</f>
        <v>0</v>
      </c>
    </row>
    <row r="25" spans="1:9" ht="69" customHeight="1">
      <c r="B25" s="4" t="s">
        <v>1</v>
      </c>
      <c r="C25" s="45" t="s">
        <v>21</v>
      </c>
      <c r="D25" s="45"/>
      <c r="E25" s="45"/>
      <c r="F25" s="43"/>
      <c r="G25" s="21"/>
      <c r="H25" s="13"/>
      <c r="I25" s="14"/>
    </row>
    <row r="26" spans="1:9" ht="24" customHeight="1">
      <c r="A26" s="17">
        <f>1+A24</f>
        <v>11</v>
      </c>
      <c r="B26" s="1" t="s">
        <v>24</v>
      </c>
      <c r="C26" s="41" t="s">
        <v>25</v>
      </c>
      <c r="D26" s="41"/>
      <c r="E26" s="2" t="s">
        <v>20</v>
      </c>
      <c r="F26" s="27">
        <v>1</v>
      </c>
      <c r="G26" s="57"/>
      <c r="H26" s="13">
        <v>0.5</v>
      </c>
      <c r="I26" s="15">
        <f>G26*H26</f>
        <v>0</v>
      </c>
    </row>
    <row r="27" spans="1:9" ht="78" customHeight="1">
      <c r="B27" s="4" t="s">
        <v>1</v>
      </c>
      <c r="C27" s="45" t="s">
        <v>21</v>
      </c>
      <c r="D27" s="45"/>
      <c r="E27" s="45"/>
      <c r="F27" s="43"/>
      <c r="G27" s="21"/>
      <c r="H27" s="13"/>
      <c r="I27" s="14"/>
    </row>
    <row r="28" spans="1:9">
      <c r="A28" s="17">
        <f>1+A26</f>
        <v>12</v>
      </c>
      <c r="B28" s="1" t="s">
        <v>26</v>
      </c>
      <c r="C28" s="41" t="s">
        <v>27</v>
      </c>
      <c r="D28" s="41"/>
      <c r="E28" s="2" t="s">
        <v>28</v>
      </c>
      <c r="F28" s="27">
        <v>1</v>
      </c>
      <c r="G28" s="57"/>
      <c r="H28" s="13">
        <v>1</v>
      </c>
      <c r="I28" s="15">
        <f>G28*H28</f>
        <v>0</v>
      </c>
    </row>
    <row r="29" spans="1:9" ht="61.5" customHeight="1">
      <c r="B29" s="4" t="s">
        <v>1</v>
      </c>
      <c r="C29" s="45" t="s">
        <v>29</v>
      </c>
      <c r="D29" s="45"/>
      <c r="E29" s="45"/>
      <c r="F29" s="43"/>
      <c r="G29" s="21"/>
      <c r="H29" s="13"/>
      <c r="I29" s="14"/>
    </row>
    <row r="30" spans="1:9">
      <c r="A30" s="17">
        <f>1+A28</f>
        <v>13</v>
      </c>
      <c r="B30" s="1" t="s">
        <v>33</v>
      </c>
      <c r="C30" s="41" t="s">
        <v>34</v>
      </c>
      <c r="D30" s="41"/>
      <c r="E30" s="2" t="s">
        <v>35</v>
      </c>
      <c r="F30" s="27">
        <v>1</v>
      </c>
      <c r="G30" s="57"/>
      <c r="H30" s="13">
        <v>5</v>
      </c>
      <c r="I30" s="15">
        <f>G30*H30</f>
        <v>0</v>
      </c>
    </row>
    <row r="31" spans="1:9" ht="69" customHeight="1">
      <c r="B31" s="4" t="s">
        <v>1</v>
      </c>
      <c r="C31" s="45" t="s">
        <v>36</v>
      </c>
      <c r="D31" s="45"/>
      <c r="E31" s="45"/>
      <c r="F31" s="43"/>
      <c r="G31" s="21"/>
      <c r="H31" s="13"/>
      <c r="I31" s="14"/>
    </row>
    <row r="32" spans="1:9">
      <c r="A32" s="17">
        <f>1+A30</f>
        <v>14</v>
      </c>
      <c r="B32" s="1" t="s">
        <v>37</v>
      </c>
      <c r="C32" s="41" t="s">
        <v>38</v>
      </c>
      <c r="D32" s="41"/>
      <c r="E32" s="2" t="s">
        <v>35</v>
      </c>
      <c r="F32" s="27">
        <v>1</v>
      </c>
      <c r="G32" s="57"/>
      <c r="H32" s="13">
        <v>5</v>
      </c>
      <c r="I32" s="15">
        <f>G32*H32</f>
        <v>0</v>
      </c>
    </row>
    <row r="33" spans="1:9" ht="59.25" customHeight="1">
      <c r="B33" s="4" t="s">
        <v>1</v>
      </c>
      <c r="C33" s="45" t="s">
        <v>39</v>
      </c>
      <c r="D33" s="45"/>
      <c r="E33" s="45"/>
      <c r="F33" s="43"/>
      <c r="G33" s="21"/>
      <c r="H33" s="13"/>
      <c r="I33" s="14"/>
    </row>
    <row r="34" spans="1:9" ht="24" customHeight="1">
      <c r="A34" s="17">
        <f>1+A32</f>
        <v>15</v>
      </c>
      <c r="B34" s="1" t="s">
        <v>40</v>
      </c>
      <c r="C34" s="41" t="s">
        <v>41</v>
      </c>
      <c r="D34" s="41"/>
      <c r="E34" s="2" t="s">
        <v>35</v>
      </c>
      <c r="F34" s="27">
        <v>1</v>
      </c>
      <c r="G34" s="57"/>
      <c r="H34" s="13">
        <v>2</v>
      </c>
      <c r="I34" s="15">
        <f>G34*H34</f>
        <v>0</v>
      </c>
    </row>
    <row r="35" spans="1:9" ht="62.25" customHeight="1">
      <c r="B35" s="4" t="s">
        <v>1</v>
      </c>
      <c r="C35" s="45" t="s">
        <v>42</v>
      </c>
      <c r="D35" s="45"/>
      <c r="E35" s="45"/>
      <c r="F35" s="43"/>
      <c r="G35" s="21"/>
      <c r="H35" s="13"/>
      <c r="I35" s="14"/>
    </row>
    <row r="36" spans="1:9">
      <c r="A36" s="17">
        <f>1+A34</f>
        <v>16</v>
      </c>
      <c r="B36" s="1" t="s">
        <v>43</v>
      </c>
      <c r="C36" s="41" t="s">
        <v>44</v>
      </c>
      <c r="D36" s="41"/>
      <c r="E36" s="2" t="s">
        <v>35</v>
      </c>
      <c r="F36" s="27">
        <v>1</v>
      </c>
      <c r="G36" s="57"/>
      <c r="H36" s="13">
        <v>2</v>
      </c>
      <c r="I36" s="15">
        <f>G36*H36</f>
        <v>0</v>
      </c>
    </row>
    <row r="37" spans="1:9" ht="57.75" customHeight="1">
      <c r="B37" s="4" t="s">
        <v>1</v>
      </c>
      <c r="C37" s="45" t="s">
        <v>45</v>
      </c>
      <c r="D37" s="45"/>
      <c r="E37" s="45"/>
      <c r="F37" s="43"/>
      <c r="G37" s="21"/>
      <c r="H37" s="13"/>
      <c r="I37" s="14"/>
    </row>
    <row r="38" spans="1:9">
      <c r="A38" s="17">
        <f>1+A36</f>
        <v>17</v>
      </c>
      <c r="B38" s="1" t="s">
        <v>46</v>
      </c>
      <c r="C38" s="41" t="s">
        <v>47</v>
      </c>
      <c r="D38" s="41"/>
      <c r="E38" s="2" t="s">
        <v>0</v>
      </c>
      <c r="F38" s="27">
        <v>1</v>
      </c>
      <c r="G38" s="57"/>
      <c r="H38" s="13">
        <v>1</v>
      </c>
      <c r="I38" s="15">
        <f>G38*H38</f>
        <v>0</v>
      </c>
    </row>
    <row r="39" spans="1:9" ht="60" customHeight="1">
      <c r="B39" s="4" t="s">
        <v>1</v>
      </c>
      <c r="C39" s="45" t="s">
        <v>48</v>
      </c>
      <c r="D39" s="45"/>
      <c r="E39" s="45"/>
      <c r="F39" s="43"/>
      <c r="G39" s="21"/>
      <c r="H39" s="13"/>
      <c r="I39" s="14"/>
    </row>
    <row r="40" spans="1:9" ht="25.5" customHeight="1">
      <c r="A40" s="17">
        <f>1+A38</f>
        <v>18</v>
      </c>
      <c r="B40" s="1" t="s">
        <v>49</v>
      </c>
      <c r="C40" s="41" t="s">
        <v>50</v>
      </c>
      <c r="D40" s="41"/>
      <c r="E40" s="2" t="s">
        <v>0</v>
      </c>
      <c r="F40" s="27">
        <v>1</v>
      </c>
      <c r="G40" s="57"/>
      <c r="H40" s="13">
        <v>1</v>
      </c>
      <c r="I40" s="15">
        <f>G40*H40</f>
        <v>0</v>
      </c>
    </row>
    <row r="41" spans="1:9" ht="69.75" customHeight="1">
      <c r="B41" s="8" t="s">
        <v>1</v>
      </c>
      <c r="C41" s="52" t="s">
        <v>51</v>
      </c>
      <c r="D41" s="52"/>
      <c r="E41" s="52"/>
      <c r="F41" s="53"/>
      <c r="G41" s="21"/>
      <c r="H41" s="13"/>
      <c r="I41" s="14"/>
    </row>
    <row r="42" spans="1:9" ht="21.75" customHeight="1">
      <c r="A42" s="17">
        <f>1+A40</f>
        <v>19</v>
      </c>
      <c r="B42" s="1" t="s">
        <v>52</v>
      </c>
      <c r="C42" s="41" t="s">
        <v>53</v>
      </c>
      <c r="D42" s="41"/>
      <c r="E42" s="2" t="s">
        <v>0</v>
      </c>
      <c r="F42" s="27">
        <v>1</v>
      </c>
      <c r="G42" s="57"/>
      <c r="H42" s="13">
        <v>1</v>
      </c>
      <c r="I42" s="15">
        <f>G42*H42</f>
        <v>0</v>
      </c>
    </row>
    <row r="43" spans="1:9" ht="68.25" customHeight="1">
      <c r="B43" s="8" t="s">
        <v>1</v>
      </c>
      <c r="C43" s="52" t="s">
        <v>54</v>
      </c>
      <c r="D43" s="52"/>
      <c r="E43" s="52"/>
      <c r="F43" s="53"/>
      <c r="G43" s="21"/>
      <c r="H43" s="23"/>
      <c r="I43" s="24"/>
    </row>
    <row r="44" spans="1:9">
      <c r="B44" s="26"/>
      <c r="C44" s="51" t="s">
        <v>64</v>
      </c>
      <c r="D44" s="51"/>
      <c r="E44" s="51"/>
      <c r="F44" s="51"/>
      <c r="G44" s="28"/>
      <c r="H44" s="22"/>
      <c r="I44" s="29">
        <f>SUM(I6:I43)</f>
        <v>0</v>
      </c>
    </row>
  </sheetData>
  <mergeCells count="42">
    <mergeCell ref="C43:F43"/>
    <mergeCell ref="C44:F44"/>
    <mergeCell ref="C37:F37"/>
    <mergeCell ref="C38:D38"/>
    <mergeCell ref="C39:F39"/>
    <mergeCell ref="C40:D40"/>
    <mergeCell ref="C41:F41"/>
    <mergeCell ref="C42:D42"/>
    <mergeCell ref="C36:D36"/>
    <mergeCell ref="C25:F25"/>
    <mergeCell ref="C26:D26"/>
    <mergeCell ref="C27:F27"/>
    <mergeCell ref="C28:D28"/>
    <mergeCell ref="C29:F29"/>
    <mergeCell ref="C30:D30"/>
    <mergeCell ref="C31:F31"/>
    <mergeCell ref="C32:D32"/>
    <mergeCell ref="C33:F33"/>
    <mergeCell ref="C34:D34"/>
    <mergeCell ref="C35:F35"/>
    <mergeCell ref="C24:D24"/>
    <mergeCell ref="C15:F15"/>
    <mergeCell ref="C16:D16"/>
    <mergeCell ref="C17:F17"/>
    <mergeCell ref="C20:D20"/>
    <mergeCell ref="C21:F21"/>
    <mergeCell ref="C22:D22"/>
    <mergeCell ref="C18:D18"/>
    <mergeCell ref="C19:F19"/>
    <mergeCell ref="C23:F23"/>
    <mergeCell ref="C3:F3"/>
    <mergeCell ref="G3:H3"/>
    <mergeCell ref="C14:D14"/>
    <mergeCell ref="C5:D5"/>
    <mergeCell ref="C6:D6"/>
    <mergeCell ref="C7:F7"/>
    <mergeCell ref="C8:D8"/>
    <mergeCell ref="C9:F9"/>
    <mergeCell ref="C10:D10"/>
    <mergeCell ref="C11:F11"/>
    <mergeCell ref="C12:D12"/>
    <mergeCell ref="C13:F13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I44"/>
  <sheetViews>
    <sheetView topLeftCell="A35" workbookViewId="0">
      <selection activeCell="G42" sqref="G42"/>
    </sheetView>
  </sheetViews>
  <sheetFormatPr defaultRowHeight="12.75"/>
  <cols>
    <col min="1" max="1" width="9" style="17"/>
    <col min="3" max="3" width="56.25" customWidth="1"/>
    <col min="8" max="8" width="9" style="11"/>
    <col min="9" max="9" width="15.25" style="12" customWidth="1"/>
  </cols>
  <sheetData>
    <row r="3" spans="1:9">
      <c r="B3" s="19" t="s">
        <v>71</v>
      </c>
      <c r="C3" s="38" t="s">
        <v>83</v>
      </c>
      <c r="D3" s="38"/>
      <c r="E3" s="38"/>
      <c r="F3" s="38"/>
      <c r="G3" s="39"/>
      <c r="H3" s="38"/>
      <c r="I3" s="20">
        <f>I44</f>
        <v>0</v>
      </c>
    </row>
    <row r="5" spans="1:9" ht="22.5">
      <c r="A5" s="16" t="s">
        <v>9</v>
      </c>
      <c r="B5" s="5" t="s">
        <v>5</v>
      </c>
      <c r="C5" s="44" t="s">
        <v>6</v>
      </c>
      <c r="D5" s="44"/>
      <c r="E5" s="6" t="s">
        <v>7</v>
      </c>
      <c r="F5" s="7" t="s">
        <v>75</v>
      </c>
      <c r="G5" s="7" t="s">
        <v>8</v>
      </c>
      <c r="H5" s="9" t="s">
        <v>10</v>
      </c>
      <c r="I5" s="9" t="s">
        <v>11</v>
      </c>
    </row>
    <row r="6" spans="1:9">
      <c r="A6" s="17">
        <v>1</v>
      </c>
      <c r="B6" s="1" t="s">
        <v>3</v>
      </c>
      <c r="C6" s="41" t="s">
        <v>4</v>
      </c>
      <c r="D6" s="41"/>
      <c r="E6" s="2" t="s">
        <v>0</v>
      </c>
      <c r="F6" s="27">
        <v>1</v>
      </c>
      <c r="G6" s="57"/>
      <c r="H6" s="13">
        <v>20</v>
      </c>
      <c r="I6" s="15">
        <f>G6*H6</f>
        <v>0</v>
      </c>
    </row>
    <row r="7" spans="1:9" ht="75" customHeight="1">
      <c r="B7" s="4" t="s">
        <v>1</v>
      </c>
      <c r="C7" s="45" t="s">
        <v>2</v>
      </c>
      <c r="D7" s="45"/>
      <c r="E7" s="45"/>
      <c r="F7" s="43"/>
      <c r="G7" s="21"/>
      <c r="H7" s="13"/>
      <c r="I7" s="14"/>
    </row>
    <row r="8" spans="1:9">
      <c r="A8" s="17">
        <f>1+A6</f>
        <v>2</v>
      </c>
      <c r="B8" s="1" t="s">
        <v>62</v>
      </c>
      <c r="C8" s="41" t="s">
        <v>63</v>
      </c>
      <c r="D8" s="41"/>
      <c r="E8" s="2" t="s">
        <v>0</v>
      </c>
      <c r="F8" s="27">
        <v>1</v>
      </c>
      <c r="G8" s="57"/>
      <c r="H8" s="13">
        <v>39</v>
      </c>
      <c r="I8" s="15">
        <f>G8*H8</f>
        <v>0</v>
      </c>
    </row>
    <row r="9" spans="1:9" ht="73.5" customHeight="1">
      <c r="B9" s="4" t="s">
        <v>1</v>
      </c>
      <c r="C9" s="45" t="s">
        <v>2</v>
      </c>
      <c r="D9" s="45"/>
      <c r="E9" s="45"/>
      <c r="F9" s="43"/>
      <c r="G9" s="21"/>
      <c r="H9" s="13"/>
      <c r="I9" s="14"/>
    </row>
    <row r="10" spans="1:9">
      <c r="A10" s="17">
        <f>1+A8</f>
        <v>3</v>
      </c>
      <c r="B10" s="1" t="s">
        <v>12</v>
      </c>
      <c r="C10" s="40" t="s">
        <v>13</v>
      </c>
      <c r="D10" s="41"/>
      <c r="E10" s="2" t="s">
        <v>0</v>
      </c>
      <c r="F10" s="27">
        <v>1</v>
      </c>
      <c r="G10" s="57"/>
      <c r="H10" s="13">
        <v>59</v>
      </c>
      <c r="I10" s="15">
        <f>G10*H10</f>
        <v>0</v>
      </c>
    </row>
    <row r="11" spans="1:9" ht="81" customHeight="1">
      <c r="B11" s="4" t="s">
        <v>1</v>
      </c>
      <c r="C11" s="42" t="s">
        <v>14</v>
      </c>
      <c r="D11" s="43"/>
      <c r="E11" s="43"/>
      <c r="F11" s="43"/>
      <c r="G11" s="21"/>
      <c r="H11" s="13"/>
      <c r="I11" s="14"/>
    </row>
    <row r="12" spans="1:9" ht="12.75" customHeight="1">
      <c r="A12" s="17">
        <f>1+A10</f>
        <v>4</v>
      </c>
      <c r="B12" s="1" t="s">
        <v>15</v>
      </c>
      <c r="C12" s="41" t="s">
        <v>16</v>
      </c>
      <c r="D12" s="41"/>
      <c r="E12" s="2" t="s">
        <v>0</v>
      </c>
      <c r="F12" s="27">
        <v>1</v>
      </c>
      <c r="G12" s="57"/>
      <c r="H12" s="13">
        <v>59</v>
      </c>
      <c r="I12" s="15">
        <f>G12*H12</f>
        <v>0</v>
      </c>
    </row>
    <row r="13" spans="1:9" ht="85.5" customHeight="1">
      <c r="B13" s="4" t="s">
        <v>1</v>
      </c>
      <c r="C13" s="45" t="s">
        <v>17</v>
      </c>
      <c r="D13" s="45"/>
      <c r="E13" s="45"/>
      <c r="F13" s="43"/>
      <c r="G13" s="21"/>
      <c r="H13" s="13"/>
      <c r="I13" s="14"/>
    </row>
    <row r="14" spans="1:9">
      <c r="A14" s="17">
        <f>1+A12</f>
        <v>5</v>
      </c>
      <c r="B14" s="1" t="s">
        <v>18</v>
      </c>
      <c r="C14" s="41" t="s">
        <v>19</v>
      </c>
      <c r="D14" s="41"/>
      <c r="E14" s="2" t="s">
        <v>0</v>
      </c>
      <c r="F14" s="27">
        <v>1</v>
      </c>
      <c r="G14" s="57"/>
      <c r="H14" s="13">
        <v>59</v>
      </c>
      <c r="I14" s="15">
        <f>G14*H14</f>
        <v>0</v>
      </c>
    </row>
    <row r="15" spans="1:9" ht="75" customHeight="1">
      <c r="B15" s="4" t="s">
        <v>1</v>
      </c>
      <c r="C15" s="45" t="s">
        <v>17</v>
      </c>
      <c r="D15" s="45"/>
      <c r="E15" s="45"/>
      <c r="F15" s="43"/>
      <c r="G15" s="21"/>
      <c r="H15" s="13"/>
      <c r="I15" s="14"/>
    </row>
    <row r="16" spans="1:9">
      <c r="A16" s="17">
        <f>1+A14</f>
        <v>6</v>
      </c>
      <c r="B16" s="1" t="s">
        <v>30</v>
      </c>
      <c r="C16" s="40" t="s">
        <v>31</v>
      </c>
      <c r="D16" s="41"/>
      <c r="E16" s="2" t="s">
        <v>0</v>
      </c>
      <c r="F16" s="27">
        <v>1</v>
      </c>
      <c r="G16" s="57"/>
      <c r="H16" s="13">
        <v>59</v>
      </c>
      <c r="I16" s="15">
        <f>G16*H16</f>
        <v>0</v>
      </c>
    </row>
    <row r="17" spans="1:9" ht="74.25" customHeight="1">
      <c r="B17" s="4" t="s">
        <v>1</v>
      </c>
      <c r="C17" s="42" t="s">
        <v>32</v>
      </c>
      <c r="D17" s="43"/>
      <c r="E17" s="43"/>
      <c r="F17" s="43"/>
      <c r="G17" s="21"/>
      <c r="H17" s="13"/>
      <c r="I17" s="14"/>
    </row>
    <row r="18" spans="1:9">
      <c r="A18" s="17">
        <f>1+A16</f>
        <v>7</v>
      </c>
      <c r="B18" s="1" t="s">
        <v>76</v>
      </c>
      <c r="C18" s="41" t="s">
        <v>77</v>
      </c>
      <c r="D18" s="41"/>
      <c r="E18" s="2" t="s">
        <v>0</v>
      </c>
      <c r="F18" s="3">
        <v>1</v>
      </c>
      <c r="G18" s="58"/>
      <c r="H18" s="13">
        <v>59</v>
      </c>
      <c r="I18" s="15">
        <f>G18*H18</f>
        <v>0</v>
      </c>
    </row>
    <row r="19" spans="1:9" ht="67.5" customHeight="1">
      <c r="B19" s="4" t="s">
        <v>1</v>
      </c>
      <c r="C19" s="45" t="s">
        <v>78</v>
      </c>
      <c r="D19" s="45"/>
      <c r="E19" s="45"/>
      <c r="F19" s="45"/>
      <c r="G19" s="21"/>
      <c r="H19" s="13"/>
      <c r="I19" s="14"/>
    </row>
    <row r="20" spans="1:9">
      <c r="A20" s="17">
        <f>1+A18</f>
        <v>8</v>
      </c>
      <c r="B20" s="1" t="s">
        <v>55</v>
      </c>
      <c r="C20" s="41" t="s">
        <v>56</v>
      </c>
      <c r="D20" s="41"/>
      <c r="E20" s="2" t="s">
        <v>0</v>
      </c>
      <c r="F20" s="27">
        <v>1</v>
      </c>
      <c r="G20" s="57"/>
      <c r="H20" s="13">
        <v>59</v>
      </c>
      <c r="I20" s="15">
        <f>G20*H20</f>
        <v>0</v>
      </c>
    </row>
    <row r="21" spans="1:9" ht="64.5" customHeight="1">
      <c r="B21" s="4" t="s">
        <v>1</v>
      </c>
      <c r="C21" s="45" t="s">
        <v>57</v>
      </c>
      <c r="D21" s="45"/>
      <c r="E21" s="45"/>
      <c r="F21" s="43"/>
      <c r="G21" s="21"/>
      <c r="H21" s="13"/>
      <c r="I21" s="14"/>
    </row>
    <row r="22" spans="1:9" ht="25.5" customHeight="1">
      <c r="A22" s="17">
        <f>1+A20</f>
        <v>9</v>
      </c>
      <c r="B22" s="1" t="s">
        <v>58</v>
      </c>
      <c r="C22" s="41" t="s">
        <v>59</v>
      </c>
      <c r="D22" s="41"/>
      <c r="E22" s="2" t="s">
        <v>60</v>
      </c>
      <c r="F22" s="27">
        <v>1</v>
      </c>
      <c r="G22" s="57"/>
      <c r="H22" s="13">
        <v>588</v>
      </c>
      <c r="I22" s="15">
        <f>G22*H22</f>
        <v>0</v>
      </c>
    </row>
    <row r="23" spans="1:9" ht="73.5" customHeight="1">
      <c r="B23" s="4" t="s">
        <v>1</v>
      </c>
      <c r="C23" s="45" t="s">
        <v>61</v>
      </c>
      <c r="D23" s="45"/>
      <c r="E23" s="45"/>
      <c r="F23" s="43"/>
      <c r="G23" s="21"/>
      <c r="H23" s="13"/>
      <c r="I23" s="14"/>
    </row>
    <row r="24" spans="1:9" ht="23.25" customHeight="1">
      <c r="A24" s="17">
        <f>1+A22</f>
        <v>10</v>
      </c>
      <c r="B24" s="1" t="s">
        <v>22</v>
      </c>
      <c r="C24" s="41" t="s">
        <v>23</v>
      </c>
      <c r="D24" s="41"/>
      <c r="E24" s="2" t="s">
        <v>20</v>
      </c>
      <c r="F24" s="27">
        <v>1</v>
      </c>
      <c r="G24" s="57"/>
      <c r="H24" s="13">
        <v>0.5</v>
      </c>
      <c r="I24" s="15">
        <f>G24*H24</f>
        <v>0</v>
      </c>
    </row>
    <row r="25" spans="1:9" ht="69" customHeight="1">
      <c r="B25" s="4" t="s">
        <v>1</v>
      </c>
      <c r="C25" s="45" t="s">
        <v>21</v>
      </c>
      <c r="D25" s="45"/>
      <c r="E25" s="45"/>
      <c r="F25" s="43"/>
      <c r="G25" s="21"/>
      <c r="H25" s="13"/>
      <c r="I25" s="14"/>
    </row>
    <row r="26" spans="1:9" ht="24.75" customHeight="1">
      <c r="A26" s="17">
        <f>1+A24</f>
        <v>11</v>
      </c>
      <c r="B26" s="1" t="s">
        <v>24</v>
      </c>
      <c r="C26" s="41" t="s">
        <v>25</v>
      </c>
      <c r="D26" s="41"/>
      <c r="E26" s="2" t="s">
        <v>20</v>
      </c>
      <c r="F26" s="27">
        <v>1</v>
      </c>
      <c r="G26" s="57"/>
      <c r="H26" s="13">
        <v>1</v>
      </c>
      <c r="I26" s="15">
        <f>G26*H26</f>
        <v>0</v>
      </c>
    </row>
    <row r="27" spans="1:9" ht="79.5" customHeight="1">
      <c r="B27" s="4" t="s">
        <v>1</v>
      </c>
      <c r="C27" s="45" t="s">
        <v>21</v>
      </c>
      <c r="D27" s="45"/>
      <c r="E27" s="45"/>
      <c r="F27" s="43"/>
      <c r="G27" s="21"/>
      <c r="H27" s="13"/>
      <c r="I27" s="14"/>
    </row>
    <row r="28" spans="1:9">
      <c r="A28" s="17">
        <f>1+A26</f>
        <v>12</v>
      </c>
      <c r="B28" s="1" t="s">
        <v>26</v>
      </c>
      <c r="C28" s="41" t="s">
        <v>27</v>
      </c>
      <c r="D28" s="41"/>
      <c r="E28" s="2" t="s">
        <v>28</v>
      </c>
      <c r="F28" s="27">
        <v>1</v>
      </c>
      <c r="G28" s="57"/>
      <c r="H28" s="13">
        <v>1</v>
      </c>
      <c r="I28" s="15">
        <f>G28*H28</f>
        <v>0</v>
      </c>
    </row>
    <row r="29" spans="1:9" ht="61.5" customHeight="1">
      <c r="B29" s="4" t="s">
        <v>1</v>
      </c>
      <c r="C29" s="45" t="s">
        <v>29</v>
      </c>
      <c r="D29" s="45"/>
      <c r="E29" s="45"/>
      <c r="F29" s="43"/>
      <c r="G29" s="21"/>
      <c r="H29" s="13"/>
      <c r="I29" s="14"/>
    </row>
    <row r="30" spans="1:9">
      <c r="A30" s="17">
        <f>1+A28</f>
        <v>13</v>
      </c>
      <c r="B30" s="1" t="s">
        <v>33</v>
      </c>
      <c r="C30" s="41" t="s">
        <v>34</v>
      </c>
      <c r="D30" s="41"/>
      <c r="E30" s="2" t="s">
        <v>35</v>
      </c>
      <c r="F30" s="27">
        <v>1</v>
      </c>
      <c r="G30" s="57"/>
      <c r="H30" s="13">
        <v>10</v>
      </c>
      <c r="I30" s="15">
        <f>G30*H30</f>
        <v>0</v>
      </c>
    </row>
    <row r="31" spans="1:9" ht="69" customHeight="1">
      <c r="B31" s="4" t="s">
        <v>1</v>
      </c>
      <c r="C31" s="45" t="s">
        <v>36</v>
      </c>
      <c r="D31" s="45"/>
      <c r="E31" s="45"/>
      <c r="F31" s="43"/>
      <c r="G31" s="21"/>
      <c r="H31" s="13"/>
      <c r="I31" s="14"/>
    </row>
    <row r="32" spans="1:9">
      <c r="A32" s="17">
        <f>1+A30</f>
        <v>14</v>
      </c>
      <c r="B32" s="1" t="s">
        <v>37</v>
      </c>
      <c r="C32" s="41" t="s">
        <v>38</v>
      </c>
      <c r="D32" s="41"/>
      <c r="E32" s="2" t="s">
        <v>35</v>
      </c>
      <c r="F32" s="27">
        <v>1</v>
      </c>
      <c r="G32" s="57"/>
      <c r="H32" s="13">
        <v>10</v>
      </c>
      <c r="I32" s="15">
        <f>G32*H32</f>
        <v>0</v>
      </c>
    </row>
    <row r="33" spans="1:9" ht="59.25" customHeight="1">
      <c r="B33" s="4" t="s">
        <v>1</v>
      </c>
      <c r="C33" s="45" t="s">
        <v>39</v>
      </c>
      <c r="D33" s="45"/>
      <c r="E33" s="45"/>
      <c r="F33" s="43"/>
      <c r="G33" s="21"/>
      <c r="H33" s="13"/>
      <c r="I33" s="14"/>
    </row>
    <row r="34" spans="1:9" ht="24" customHeight="1">
      <c r="A34" s="17">
        <f>1+A32</f>
        <v>15</v>
      </c>
      <c r="B34" s="1" t="s">
        <v>40</v>
      </c>
      <c r="C34" s="41" t="s">
        <v>41</v>
      </c>
      <c r="D34" s="41"/>
      <c r="E34" s="2" t="s">
        <v>35</v>
      </c>
      <c r="F34" s="27">
        <v>1</v>
      </c>
      <c r="G34" s="57"/>
      <c r="H34" s="13">
        <v>2</v>
      </c>
      <c r="I34" s="15">
        <f>G34*H34</f>
        <v>0</v>
      </c>
    </row>
    <row r="35" spans="1:9" ht="62.25" customHeight="1">
      <c r="B35" s="4" t="s">
        <v>1</v>
      </c>
      <c r="C35" s="45" t="s">
        <v>42</v>
      </c>
      <c r="D35" s="45"/>
      <c r="E35" s="45"/>
      <c r="F35" s="43"/>
      <c r="G35" s="21"/>
      <c r="H35" s="13"/>
      <c r="I35" s="14"/>
    </row>
    <row r="36" spans="1:9">
      <c r="A36" s="17">
        <f>1+A34</f>
        <v>16</v>
      </c>
      <c r="B36" s="1" t="s">
        <v>43</v>
      </c>
      <c r="C36" s="41" t="s">
        <v>44</v>
      </c>
      <c r="D36" s="41"/>
      <c r="E36" s="2" t="s">
        <v>35</v>
      </c>
      <c r="F36" s="27">
        <v>1</v>
      </c>
      <c r="G36" s="57"/>
      <c r="H36" s="13">
        <v>2</v>
      </c>
      <c r="I36" s="15">
        <f>G36*H36</f>
        <v>0</v>
      </c>
    </row>
    <row r="37" spans="1:9" ht="57.75" customHeight="1">
      <c r="B37" s="4" t="s">
        <v>1</v>
      </c>
      <c r="C37" s="45" t="s">
        <v>45</v>
      </c>
      <c r="D37" s="45"/>
      <c r="E37" s="45"/>
      <c r="F37" s="43"/>
      <c r="G37" s="21"/>
      <c r="H37" s="13"/>
      <c r="I37" s="14"/>
    </row>
    <row r="38" spans="1:9">
      <c r="A38" s="17">
        <f>1+A36</f>
        <v>17</v>
      </c>
      <c r="B38" s="1" t="s">
        <v>46</v>
      </c>
      <c r="C38" s="41" t="s">
        <v>47</v>
      </c>
      <c r="D38" s="41"/>
      <c r="E38" s="2" t="s">
        <v>0</v>
      </c>
      <c r="F38" s="27">
        <v>1</v>
      </c>
      <c r="G38" s="57"/>
      <c r="H38" s="13">
        <v>1</v>
      </c>
      <c r="I38" s="15">
        <f>G38*H38</f>
        <v>0</v>
      </c>
    </row>
    <row r="39" spans="1:9" ht="60" customHeight="1">
      <c r="B39" s="4" t="s">
        <v>1</v>
      </c>
      <c r="C39" s="45" t="s">
        <v>48</v>
      </c>
      <c r="D39" s="45"/>
      <c r="E39" s="45"/>
      <c r="F39" s="43"/>
      <c r="G39" s="21"/>
      <c r="H39" s="13"/>
      <c r="I39" s="14"/>
    </row>
    <row r="40" spans="1:9" ht="25.5" customHeight="1">
      <c r="A40" s="17">
        <f>1+A38</f>
        <v>18</v>
      </c>
      <c r="B40" s="1" t="s">
        <v>49</v>
      </c>
      <c r="C40" s="41" t="s">
        <v>50</v>
      </c>
      <c r="D40" s="41"/>
      <c r="E40" s="2" t="s">
        <v>0</v>
      </c>
      <c r="F40" s="27">
        <v>1</v>
      </c>
      <c r="G40" s="57"/>
      <c r="H40" s="13">
        <v>2</v>
      </c>
      <c r="I40" s="15">
        <f>G40*H40</f>
        <v>0</v>
      </c>
    </row>
    <row r="41" spans="1:9" ht="69.75" customHeight="1">
      <c r="B41" s="8" t="s">
        <v>1</v>
      </c>
      <c r="C41" s="52" t="s">
        <v>51</v>
      </c>
      <c r="D41" s="52"/>
      <c r="E41" s="52"/>
      <c r="F41" s="53"/>
      <c r="G41" s="21"/>
      <c r="H41" s="13"/>
      <c r="I41" s="14"/>
    </row>
    <row r="42" spans="1:9" ht="21.75" customHeight="1">
      <c r="A42" s="17">
        <f>1+A40</f>
        <v>19</v>
      </c>
      <c r="B42" s="1" t="s">
        <v>52</v>
      </c>
      <c r="C42" s="41" t="s">
        <v>53</v>
      </c>
      <c r="D42" s="41"/>
      <c r="E42" s="2" t="s">
        <v>0</v>
      </c>
      <c r="F42" s="27">
        <v>1</v>
      </c>
      <c r="G42" s="57"/>
      <c r="H42" s="13">
        <v>1</v>
      </c>
      <c r="I42" s="15">
        <f>G42*H42</f>
        <v>0</v>
      </c>
    </row>
    <row r="43" spans="1:9" ht="72.75" customHeight="1">
      <c r="B43" s="8" t="s">
        <v>1</v>
      </c>
      <c r="C43" s="52" t="s">
        <v>54</v>
      </c>
      <c r="D43" s="52"/>
      <c r="E43" s="52"/>
      <c r="F43" s="53"/>
      <c r="G43" s="21"/>
      <c r="H43" s="23"/>
      <c r="I43" s="24"/>
    </row>
    <row r="44" spans="1:9">
      <c r="B44" s="26"/>
      <c r="C44" s="51" t="s">
        <v>64</v>
      </c>
      <c r="D44" s="51"/>
      <c r="E44" s="51"/>
      <c r="F44" s="51"/>
      <c r="G44" s="28"/>
      <c r="H44" s="22"/>
      <c r="I44" s="29">
        <f>SUM(I6:I43)</f>
        <v>0</v>
      </c>
    </row>
  </sheetData>
  <mergeCells count="42">
    <mergeCell ref="C41:F41"/>
    <mergeCell ref="C42:D42"/>
    <mergeCell ref="C43:F43"/>
    <mergeCell ref="C44:F44"/>
    <mergeCell ref="C35:F35"/>
    <mergeCell ref="C36:D36"/>
    <mergeCell ref="C37:F37"/>
    <mergeCell ref="C38:D38"/>
    <mergeCell ref="C39:F39"/>
    <mergeCell ref="C40:D40"/>
    <mergeCell ref="C34:D34"/>
    <mergeCell ref="C24:D24"/>
    <mergeCell ref="C25:F25"/>
    <mergeCell ref="C26:D26"/>
    <mergeCell ref="C27:F27"/>
    <mergeCell ref="C28:D28"/>
    <mergeCell ref="C29:F29"/>
    <mergeCell ref="C30:D30"/>
    <mergeCell ref="C31:F31"/>
    <mergeCell ref="C32:D32"/>
    <mergeCell ref="C33:F33"/>
    <mergeCell ref="C20:D20"/>
    <mergeCell ref="C21:F21"/>
    <mergeCell ref="C22:D22"/>
    <mergeCell ref="C23:F23"/>
    <mergeCell ref="C3:F3"/>
    <mergeCell ref="C15:F15"/>
    <mergeCell ref="C16:D16"/>
    <mergeCell ref="C17:F17"/>
    <mergeCell ref="C18:D18"/>
    <mergeCell ref="C19:F19"/>
    <mergeCell ref="G3:H3"/>
    <mergeCell ref="C14:D14"/>
    <mergeCell ref="C5:D5"/>
    <mergeCell ref="C6:D6"/>
    <mergeCell ref="C7:F7"/>
    <mergeCell ref="C8:D8"/>
    <mergeCell ref="C9:F9"/>
    <mergeCell ref="C10:D10"/>
    <mergeCell ref="C11:F11"/>
    <mergeCell ref="C12:D12"/>
    <mergeCell ref="C13:F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 nákladů</vt:lpstr>
      <vt:lpstr>SO 01 - Nezdenice</vt:lpstr>
      <vt:lpstr>SO 02 - Bojkovice</vt:lpstr>
      <vt:lpstr>SO 03 - Vlárský Průsmyk </vt:lpstr>
      <vt:lpstr>SO 04 - Bylnice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Kučík Martin, Ing.</dc:creator>
  <cp:lastModifiedBy>Jüttnerová Andrea, Mgr.</cp:lastModifiedBy>
  <cp:lastPrinted>2024-06-19T07:02:18Z</cp:lastPrinted>
  <dcterms:created xsi:type="dcterms:W3CDTF">2024-02-20T21:09:39Z</dcterms:created>
  <dcterms:modified xsi:type="dcterms:W3CDTF">2024-06-19T07:03:24Z</dcterms:modified>
</cp:coreProperties>
</file>